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amarbetsytor.lansstyrelsen.se/nyk/GA20/Sekretariatet/Information och kommunikation/Material från gamla webben klimat (t o m maj 2018)/"/>
    </mc:Choice>
  </mc:AlternateContent>
  <bookViews>
    <workbookView xWindow="480" yWindow="96" windowWidth="27792" windowHeight="12336" activeTab="7"/>
  </bookViews>
  <sheets>
    <sheet name="Matavfall" sheetId="1" r:id="rId1"/>
    <sheet name="Slam" sheetId="2" r:id="rId2"/>
    <sheet name="Halm" sheetId="3" r:id="rId3"/>
    <sheet name="Övriga odlingsrester" sheetId="4" r:id="rId4"/>
    <sheet name="Vall" sheetId="5" r:id="rId5"/>
    <sheet name="Energiskog" sheetId="6" r:id="rId6"/>
    <sheet name="Energigrödor" sheetId="7" r:id="rId7"/>
    <sheet name="Skogsråvara" sheetId="8" r:id="rId8"/>
  </sheets>
  <calcPr calcId="171027"/>
</workbook>
</file>

<file path=xl/calcChain.xml><?xml version="1.0" encoding="utf-8"?>
<calcChain xmlns="http://schemas.openxmlformats.org/spreadsheetml/2006/main">
  <c r="E38" i="2" l="1"/>
  <c r="K35" i="8" l="1"/>
  <c r="J35" i="8"/>
  <c r="I35" i="8"/>
  <c r="H35" i="8"/>
  <c r="G35" i="8"/>
  <c r="F35" i="8"/>
  <c r="E35" i="8"/>
  <c r="D35" i="8"/>
  <c r="C35" i="8"/>
  <c r="B35" i="8"/>
  <c r="K34" i="8"/>
  <c r="J34" i="8"/>
  <c r="I34" i="8"/>
  <c r="H34" i="8"/>
  <c r="G34" i="8"/>
  <c r="F34" i="8"/>
  <c r="E34" i="8"/>
  <c r="D34" i="8"/>
  <c r="C34" i="8"/>
  <c r="B34" i="8"/>
  <c r="K18" i="8" l="1"/>
  <c r="J18" i="8"/>
  <c r="I18" i="8"/>
  <c r="H18" i="8"/>
  <c r="G18" i="8"/>
  <c r="F18" i="8"/>
  <c r="E18" i="8"/>
  <c r="D18" i="8"/>
  <c r="C18" i="8"/>
  <c r="B18" i="8"/>
  <c r="K17" i="8"/>
  <c r="J17" i="8"/>
  <c r="I17" i="8"/>
  <c r="H17" i="8"/>
  <c r="G17" i="8"/>
  <c r="F17" i="8"/>
  <c r="E17" i="8"/>
  <c r="D17" i="8"/>
  <c r="C17" i="8"/>
  <c r="B17" i="8"/>
</calcChain>
</file>

<file path=xl/sharedStrings.xml><?xml version="1.0" encoding="utf-8"?>
<sst xmlns="http://schemas.openxmlformats.org/spreadsheetml/2006/main" count="678" uniqueCount="121">
  <si>
    <t>Kommun</t>
  </si>
  <si>
    <t>Kommunkod</t>
  </si>
  <si>
    <t>Församling</t>
  </si>
  <si>
    <t>Församlingskod</t>
  </si>
  <si>
    <t>Vingåker</t>
  </si>
  <si>
    <t>Västra Vingåker</t>
  </si>
  <si>
    <t>Österåker</t>
  </si>
  <si>
    <t>Gnesta</t>
  </si>
  <si>
    <t>Frustuna</t>
  </si>
  <si>
    <t>Daga</t>
  </si>
  <si>
    <t>Nyköping</t>
  </si>
  <si>
    <t>Nyköping - St Nicolai</t>
  </si>
  <si>
    <t>Nyköping - Alla Helgona</t>
  </si>
  <si>
    <t>Tunaberg</t>
  </si>
  <si>
    <t>Kiladalen</t>
  </si>
  <si>
    <t>Stigtomta-Vrena</t>
  </si>
  <si>
    <t>Rönö</t>
  </si>
  <si>
    <t>Tystbergabygden</t>
  </si>
  <si>
    <t>Oxelösund</t>
  </si>
  <si>
    <t>Flen</t>
  </si>
  <si>
    <t>Flen, Helgesta-Hyltinge</t>
  </si>
  <si>
    <t>Dunker-Lilla Malma</t>
  </si>
  <si>
    <t>Mellösa</t>
  </si>
  <si>
    <t>Bettna</t>
  </si>
  <si>
    <t>Katrineholm</t>
  </si>
  <si>
    <t>Katrineholmsbygden</t>
  </si>
  <si>
    <t>Björkvik</t>
  </si>
  <si>
    <t>Nävetorp-Östra Vingåker</t>
  </si>
  <si>
    <t>Eskilstuna</t>
  </si>
  <si>
    <t>Torshälla</t>
  </si>
  <si>
    <t>Hällby</t>
  </si>
  <si>
    <t>Västra Rekarne</t>
  </si>
  <si>
    <t>Näshulta</t>
  </si>
  <si>
    <t>Husby-Rekarne</t>
  </si>
  <si>
    <t>Stenkvista-Ärla</t>
  </si>
  <si>
    <t>Kafjärden</t>
  </si>
  <si>
    <t>Strängnäs</t>
  </si>
  <si>
    <t>Strängnäs domkyrkoförsamling</t>
  </si>
  <si>
    <t>Mariefred</t>
  </si>
  <si>
    <t>Åker-Länna</t>
  </si>
  <si>
    <t>Stallarholmen</t>
  </si>
  <si>
    <t>Vårfruberga-Härad</t>
  </si>
  <si>
    <t>Trosa</t>
  </si>
  <si>
    <t>SÖDERMANLAND TOTALT</t>
  </si>
  <si>
    <t>Befolkningsmängd</t>
  </si>
  <si>
    <t>Matavfall totalt, 100% utsortering [ton]</t>
  </si>
  <si>
    <t>Matavfall totalt, 100% utsortering [ton TS]</t>
  </si>
  <si>
    <t>Bioenergipotential från matavfall i Södermanland</t>
  </si>
  <si>
    <t>Slam [ton TS]</t>
  </si>
  <si>
    <t>Bioenergipotential från slam i Södermanland</t>
  </si>
  <si>
    <t>Halm totalt [ton/år]</t>
  </si>
  <si>
    <t>Halm som odlingsrest [ton/år]</t>
  </si>
  <si>
    <t>Halm som odlingsrest [ton TS/år]</t>
  </si>
  <si>
    <t>-</t>
  </si>
  <si>
    <t>Halmbehov [ton/församling]</t>
  </si>
  <si>
    <t>Djur</t>
  </si>
  <si>
    <t>Halm [kg/djur och år]</t>
  </si>
  <si>
    <t>Kor</t>
  </si>
  <si>
    <t>Kalvar</t>
  </si>
  <si>
    <t>Suggor</t>
  </si>
  <si>
    <t>Slaktsvin</t>
  </si>
  <si>
    <t>Får</t>
  </si>
  <si>
    <t>Häst</t>
  </si>
  <si>
    <t>Odlingsrest potatis [ton TS/år]</t>
  </si>
  <si>
    <t>Övriga odlingsrester [ton TS/år]</t>
  </si>
  <si>
    <t>Blast sockerbetor [ton TS/år]</t>
  </si>
  <si>
    <t>Bioenergipotential från halm i Södermanland</t>
  </si>
  <si>
    <t>Bioenergipotential från övriga odlingsrester i Södermanland</t>
  </si>
  <si>
    <t>Antal nötkreatur</t>
  </si>
  <si>
    <t>Vallbehov nötkreatur [ha]</t>
  </si>
  <si>
    <t>Total areal vall 2014 [ha]</t>
  </si>
  <si>
    <t>Överskott av vall [ha]</t>
  </si>
  <si>
    <t>Överskott av vall [ton TS]</t>
  </si>
  <si>
    <t>Nyckeltal</t>
  </si>
  <si>
    <t>Vallbehov/nötkreatur [ha/djur]</t>
  </si>
  <si>
    <t>Mängd vall per hektar [ton TS/ha]</t>
  </si>
  <si>
    <t>beräknat se bilaga A i rapport</t>
  </si>
  <si>
    <t>källa: SOU 2007:36</t>
  </si>
  <si>
    <t>Schablonvärden</t>
  </si>
  <si>
    <t>Bioenergipotential från vall i Södermanland</t>
  </si>
  <si>
    <t>Energiskog befintlig [ton TS]</t>
  </si>
  <si>
    <t>Energiskog befintlig[ha]</t>
  </si>
  <si>
    <t>Åkerareal [ha]</t>
  </si>
  <si>
    <t>5 procent [ha]</t>
  </si>
  <si>
    <t>Trädesareal [ha]</t>
  </si>
  <si>
    <t>Energigrödor på åkermark [ton TS/år]</t>
  </si>
  <si>
    <t>Energigrödor på trädesareal [ton TS/år]</t>
  </si>
  <si>
    <t>Befintlig energiskog i Södermanland</t>
  </si>
  <si>
    <t>Energiskog</t>
  </si>
  <si>
    <t>ton TS/ha</t>
  </si>
  <si>
    <t>Salix</t>
  </si>
  <si>
    <t>Rörflen</t>
  </si>
  <si>
    <t>Poppel</t>
  </si>
  <si>
    <t>Hybridasp</t>
  </si>
  <si>
    <t>Schablonvärden avkastning energiskog. Källa: Börjesson P (2007)</t>
  </si>
  <si>
    <t>Energigröda</t>
  </si>
  <si>
    <t>Genomsnittlig avkastning</t>
  </si>
  <si>
    <t>Schablonvärde genomsnittlig avkastning energigrödor</t>
  </si>
  <si>
    <t>Period</t>
  </si>
  <si>
    <t>2010-</t>
  </si>
  <si>
    <t>2020-</t>
  </si>
  <si>
    <t>2030-</t>
  </si>
  <si>
    <t>2040-</t>
  </si>
  <si>
    <t>2050-</t>
  </si>
  <si>
    <t>2060-</t>
  </si>
  <si>
    <t>2070-</t>
  </si>
  <si>
    <t>2080-</t>
  </si>
  <si>
    <t>2090-</t>
  </si>
  <si>
    <t>2100-2110</t>
  </si>
  <si>
    <t>GROT vid gallring</t>
  </si>
  <si>
    <t>Brutto</t>
  </si>
  <si>
    <t>Rimligt uttag</t>
  </si>
  <si>
    <t>GROT vid sluttavverkning</t>
  </si>
  <si>
    <t>Stubbar</t>
  </si>
  <si>
    <t>TOTALT</t>
  </si>
  <si>
    <t>Potential uttag av biomassa i TWh</t>
  </si>
  <si>
    <t>Potential uttag av biomassa i 1000 ton TS</t>
  </si>
  <si>
    <t>Bioenergipotential för energigrödor i Södermanland</t>
  </si>
  <si>
    <t>Bioenergipotential från skogsråvara i Södermanland</t>
  </si>
  <si>
    <t>Källa: Skogsstyrelsen, SKA-15</t>
  </si>
  <si>
    <t>Scablonvärden halmbehov djur. Källa: Börjesson P (2007)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</si>
</sst>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2" borderId="2" xfId="0" applyNumberFormat="1" applyFont="1" applyFill="1" applyBorder="1" applyAlignment="1">
      <alignment horizontal="left"/>
    </xf>
    <xf numFmtId="0" fontId="2" fillId="2" borderId="3" xfId="0" applyNumberFormat="1" applyFont="1" applyFill="1" applyBorder="1" applyAlignment="1">
      <alignment horizontal="left"/>
    </xf>
    <xf numFmtId="0" fontId="0" fillId="4" borderId="4" xfId="0" applyFill="1" applyBorder="1"/>
    <xf numFmtId="0" fontId="0" fillId="4" borderId="0" xfId="0" applyFill="1" applyBorder="1"/>
    <xf numFmtId="0" fontId="1" fillId="0" borderId="0" xfId="0" applyFont="1"/>
    <xf numFmtId="0" fontId="0" fillId="0" borderId="0" xfId="0"/>
    <xf numFmtId="0" fontId="0" fillId="0" borderId="1" xfId="0" applyBorder="1"/>
    <xf numFmtId="1" fontId="0" fillId="0" borderId="1" xfId="0" applyNumberFormat="1" applyBorder="1"/>
    <xf numFmtId="0" fontId="2" fillId="2" borderId="2" xfId="0" applyNumberFormat="1" applyFont="1" applyFill="1" applyBorder="1" applyAlignment="1">
      <alignment horizontal="left"/>
    </xf>
    <xf numFmtId="0" fontId="2" fillId="2" borderId="3" xfId="0" applyNumberFormat="1" applyFont="1" applyFill="1" applyBorder="1" applyAlignment="1">
      <alignment horizontal="left"/>
    </xf>
    <xf numFmtId="0" fontId="2" fillId="2" borderId="5" xfId="0" applyNumberFormat="1" applyFont="1" applyFill="1" applyBorder="1" applyAlignment="1">
      <alignment horizontal="left"/>
    </xf>
    <xf numFmtId="1" fontId="1" fillId="3" borderId="1" xfId="0" applyNumberFormat="1" applyFont="1" applyFill="1" applyBorder="1"/>
    <xf numFmtId="0" fontId="0" fillId="4" borderId="4" xfId="0" applyFill="1" applyBorder="1"/>
    <xf numFmtId="0" fontId="0" fillId="4" borderId="0" xfId="0" applyFill="1" applyBorder="1"/>
    <xf numFmtId="1" fontId="0" fillId="0" borderId="6" xfId="0" applyNumberFormat="1" applyBorder="1"/>
    <xf numFmtId="0" fontId="0" fillId="0" borderId="6" xfId="0" applyBorder="1"/>
    <xf numFmtId="0" fontId="3" fillId="0" borderId="0" xfId="0" applyFont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12" xfId="0" applyFill="1" applyBorder="1"/>
    <xf numFmtId="164" fontId="0" fillId="0" borderId="1" xfId="0" applyNumberFormat="1" applyBorder="1"/>
    <xf numFmtId="0" fontId="2" fillId="2" borderId="7" xfId="0" applyNumberFormat="1" applyFont="1" applyFill="1" applyBorder="1" applyAlignment="1">
      <alignment horizontal="left"/>
    </xf>
    <xf numFmtId="0" fontId="2" fillId="2" borderId="8" xfId="0" applyNumberFormat="1" applyFont="1" applyFill="1" applyBorder="1" applyAlignment="1">
      <alignment horizontal="left"/>
    </xf>
    <xf numFmtId="0" fontId="2" fillId="2" borderId="13" xfId="0" applyNumberFormat="1" applyFont="1" applyFill="1" applyBorder="1" applyAlignment="1">
      <alignment horizontal="left"/>
    </xf>
    <xf numFmtId="0" fontId="2" fillId="2" borderId="14" xfId="0" applyNumberFormat="1" applyFont="1" applyFill="1" applyBorder="1" applyAlignment="1">
      <alignment horizontal="left"/>
    </xf>
    <xf numFmtId="1" fontId="0" fillId="0" borderId="7" xfId="0" applyNumberFormat="1" applyBorder="1"/>
    <xf numFmtId="1" fontId="0" fillId="0" borderId="8" xfId="0" applyNumberFormat="1" applyBorder="1"/>
    <xf numFmtId="1" fontId="0" fillId="0" borderId="13" xfId="0" applyNumberFormat="1" applyBorder="1"/>
    <xf numFmtId="1" fontId="0" fillId="0" borderId="4" xfId="0" applyNumberFormat="1" applyBorder="1"/>
    <xf numFmtId="1" fontId="0" fillId="0" borderId="0" xfId="0" applyNumberFormat="1" applyBorder="1"/>
    <xf numFmtId="1" fontId="0" fillId="0" borderId="9" xfId="0" applyNumberFormat="1" applyBorder="1"/>
    <xf numFmtId="0" fontId="0" fillId="0" borderId="4" xfId="0" applyBorder="1"/>
    <xf numFmtId="0" fontId="0" fillId="0" borderId="0" xfId="0" applyBorder="1"/>
    <xf numFmtId="1" fontId="0" fillId="0" borderId="10" xfId="0" applyNumberFormat="1" applyBorder="1"/>
    <xf numFmtId="1" fontId="0" fillId="0" borderId="11" xfId="0" applyNumberFormat="1" applyBorder="1"/>
    <xf numFmtId="1" fontId="0" fillId="0" borderId="12" xfId="0" applyNumberFormat="1" applyBorder="1"/>
    <xf numFmtId="1" fontId="1" fillId="5" borderId="3" xfId="0" applyNumberFormat="1" applyFont="1" applyFill="1" applyBorder="1"/>
    <xf numFmtId="1" fontId="1" fillId="5" borderId="5" xfId="0" applyNumberFormat="1" applyFont="1" applyFill="1" applyBorder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2" borderId="1" xfId="0" applyNumberFormat="1" applyFont="1" applyFill="1" applyBorder="1" applyAlignment="1">
      <alignment horizontal="left"/>
    </xf>
    <xf numFmtId="0" fontId="0" fillId="4" borderId="13" xfId="0" applyFill="1" applyBorder="1"/>
    <xf numFmtId="0" fontId="4" fillId="0" borderId="0" xfId="0" applyFont="1"/>
    <xf numFmtId="0" fontId="0" fillId="4" borderId="14" xfId="0" applyFill="1" applyBorder="1"/>
    <xf numFmtId="0" fontId="0" fillId="4" borderId="15" xfId="0" applyFill="1" applyBorder="1"/>
    <xf numFmtId="0" fontId="0" fillId="4" borderId="6" xfId="0" applyFill="1" applyBorder="1"/>
    <xf numFmtId="0" fontId="0" fillId="0" borderId="7" xfId="0" applyBorder="1"/>
    <xf numFmtId="0" fontId="0" fillId="0" borderId="8" xfId="0" applyBorder="1"/>
    <xf numFmtId="0" fontId="0" fillId="0" borderId="11" xfId="0" applyBorder="1"/>
    <xf numFmtId="1" fontId="0" fillId="4" borderId="14" xfId="0" applyNumberFormat="1" applyFill="1" applyBorder="1"/>
    <xf numFmtId="1" fontId="0" fillId="0" borderId="5" xfId="0" applyNumberFormat="1" applyBorder="1"/>
    <xf numFmtId="1" fontId="0" fillId="4" borderId="15" xfId="0" applyNumberFormat="1" applyFill="1" applyBorder="1"/>
    <xf numFmtId="1" fontId="0" fillId="4" borderId="6" xfId="0" applyNumberFormat="1" applyFill="1" applyBorder="1"/>
    <xf numFmtId="1" fontId="1" fillId="3" borderId="3" xfId="0" applyNumberFormat="1" applyFont="1" applyFill="1" applyBorder="1"/>
    <xf numFmtId="1" fontId="1" fillId="3" borderId="5" xfId="0" applyNumberFormat="1" applyFont="1" applyFill="1" applyBorder="1"/>
    <xf numFmtId="0" fontId="0" fillId="0" borderId="14" xfId="0" applyFont="1" applyBorder="1" applyAlignment="1">
      <alignment wrapText="1"/>
    </xf>
    <xf numFmtId="0" fontId="1" fillId="3" borderId="14" xfId="0" applyFont="1" applyFill="1" applyBorder="1"/>
    <xf numFmtId="0" fontId="0" fillId="0" borderId="15" xfId="0" applyBorder="1"/>
    <xf numFmtId="0" fontId="1" fillId="3" borderId="15" xfId="0" applyFont="1" applyFill="1" applyBorder="1"/>
    <xf numFmtId="3" fontId="0" fillId="0" borderId="5" xfId="0" applyNumberFormat="1" applyBorder="1"/>
    <xf numFmtId="3" fontId="0" fillId="0" borderId="1" xfId="0" applyNumberFormat="1" applyBorder="1"/>
    <xf numFmtId="2" fontId="0" fillId="0" borderId="1" xfId="0" applyNumberFormat="1" applyBorder="1"/>
    <xf numFmtId="165" fontId="0" fillId="0" borderId="1" xfId="0" applyNumberFormat="1" applyBorder="1"/>
    <xf numFmtId="1" fontId="1" fillId="3" borderId="2" xfId="0" applyNumberFormat="1" applyFont="1" applyFill="1" applyBorder="1"/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4" workbookViewId="0">
      <selection activeCell="A38" sqref="A38:D38"/>
    </sheetView>
  </sheetViews>
  <sheetFormatPr defaultRowHeight="14.4" x14ac:dyDescent="0.3"/>
  <cols>
    <col min="1" max="1" width="12" bestFit="1" customWidth="1"/>
    <col min="2" max="2" width="11" bestFit="1" customWidth="1"/>
    <col min="3" max="3" width="28.88671875" bestFit="1" customWidth="1"/>
    <col min="4" max="4" width="13.109375" bestFit="1" customWidth="1"/>
    <col min="5" max="5" width="15.33203125" bestFit="1" customWidth="1"/>
    <col min="6" max="6" width="32.44140625" bestFit="1" customWidth="1"/>
    <col min="7" max="7" width="34.6640625" bestFit="1" customWidth="1"/>
  </cols>
  <sheetData>
    <row r="1" spans="1:7" s="6" customFormat="1" ht="21" x14ac:dyDescent="0.4">
      <c r="A1" s="17" t="s">
        <v>47</v>
      </c>
    </row>
    <row r="2" spans="1:7" s="6" customFormat="1" x14ac:dyDescent="0.3"/>
    <row r="4" spans="1:7" x14ac:dyDescent="0.3">
      <c r="A4" s="1" t="s">
        <v>0</v>
      </c>
      <c r="B4" s="2" t="s">
        <v>1</v>
      </c>
      <c r="C4" s="2" t="s">
        <v>2</v>
      </c>
      <c r="D4" s="2" t="s">
        <v>3</v>
      </c>
      <c r="E4" s="10" t="s">
        <v>44</v>
      </c>
      <c r="F4" s="10" t="s">
        <v>45</v>
      </c>
      <c r="G4" s="10" t="s">
        <v>46</v>
      </c>
    </row>
    <row r="5" spans="1:7" x14ac:dyDescent="0.3">
      <c r="A5" s="3" t="s">
        <v>4</v>
      </c>
      <c r="B5" s="4">
        <v>428</v>
      </c>
      <c r="C5" s="4" t="s">
        <v>5</v>
      </c>
      <c r="D5" s="4">
        <v>42801</v>
      </c>
      <c r="E5" s="16">
        <v>8228</v>
      </c>
      <c r="F5" s="15">
        <v>896.85199999999998</v>
      </c>
      <c r="G5" s="15">
        <v>269.05559999999997</v>
      </c>
    </row>
    <row r="6" spans="1:7" x14ac:dyDescent="0.3">
      <c r="A6" s="3" t="s">
        <v>4</v>
      </c>
      <c r="B6" s="4">
        <v>428</v>
      </c>
      <c r="C6" s="4" t="s">
        <v>6</v>
      </c>
      <c r="D6" s="4">
        <v>42802</v>
      </c>
      <c r="E6" s="7">
        <v>691</v>
      </c>
      <c r="F6" s="8">
        <v>75.319000000000003</v>
      </c>
      <c r="G6" s="8">
        <v>22.595700000000001</v>
      </c>
    </row>
    <row r="7" spans="1:7" x14ac:dyDescent="0.3">
      <c r="A7" s="3" t="s">
        <v>7</v>
      </c>
      <c r="B7" s="4">
        <v>461</v>
      </c>
      <c r="C7" s="4" t="s">
        <v>8</v>
      </c>
      <c r="D7" s="4">
        <v>46101</v>
      </c>
      <c r="E7" s="7">
        <v>7082</v>
      </c>
      <c r="F7" s="8">
        <v>771.93799999999999</v>
      </c>
      <c r="G7" s="8">
        <v>231.58139999999997</v>
      </c>
    </row>
    <row r="8" spans="1:7" x14ac:dyDescent="0.3">
      <c r="A8" s="3" t="s">
        <v>7</v>
      </c>
      <c r="B8" s="4">
        <v>461</v>
      </c>
      <c r="C8" s="4" t="s">
        <v>9</v>
      </c>
      <c r="D8" s="4">
        <v>46106</v>
      </c>
      <c r="E8" s="7">
        <v>3431</v>
      </c>
      <c r="F8" s="8">
        <v>373.97899999999998</v>
      </c>
      <c r="G8" s="8">
        <v>112.19369999999999</v>
      </c>
    </row>
    <row r="9" spans="1:7" x14ac:dyDescent="0.3">
      <c r="A9" s="3" t="s">
        <v>10</v>
      </c>
      <c r="B9" s="4">
        <v>480</v>
      </c>
      <c r="C9" s="4" t="s">
        <v>11</v>
      </c>
      <c r="D9" s="4">
        <v>48001</v>
      </c>
      <c r="E9" s="7"/>
      <c r="F9" s="8">
        <v>0</v>
      </c>
      <c r="G9" s="8">
        <v>0</v>
      </c>
    </row>
    <row r="10" spans="1:7" x14ac:dyDescent="0.3">
      <c r="A10" s="3" t="s">
        <v>10</v>
      </c>
      <c r="B10" s="4">
        <v>480</v>
      </c>
      <c r="C10" s="4" t="s">
        <v>12</v>
      </c>
      <c r="D10" s="4">
        <v>48002</v>
      </c>
      <c r="E10" s="7">
        <v>37907</v>
      </c>
      <c r="F10" s="8">
        <v>4131.8630000000003</v>
      </c>
      <c r="G10" s="8">
        <v>1239.5589</v>
      </c>
    </row>
    <row r="11" spans="1:7" x14ac:dyDescent="0.3">
      <c r="A11" s="3" t="s">
        <v>10</v>
      </c>
      <c r="B11" s="4">
        <v>480</v>
      </c>
      <c r="C11" s="4" t="s">
        <v>13</v>
      </c>
      <c r="D11" s="4">
        <v>48005</v>
      </c>
      <c r="E11" s="7">
        <v>1864</v>
      </c>
      <c r="F11" s="8">
        <v>203.17599999999999</v>
      </c>
      <c r="G11" s="8">
        <v>60.952799999999996</v>
      </c>
    </row>
    <row r="12" spans="1:7" x14ac:dyDescent="0.3">
      <c r="A12" s="3" t="s">
        <v>10</v>
      </c>
      <c r="B12" s="4">
        <v>480</v>
      </c>
      <c r="C12" s="4" t="s">
        <v>14</v>
      </c>
      <c r="D12" s="4">
        <v>48007</v>
      </c>
      <c r="E12" s="7">
        <v>5373</v>
      </c>
      <c r="F12" s="8">
        <v>585.65700000000004</v>
      </c>
      <c r="G12" s="8">
        <v>175.69710000000001</v>
      </c>
    </row>
    <row r="13" spans="1:7" x14ac:dyDescent="0.3">
      <c r="A13" s="3" t="s">
        <v>10</v>
      </c>
      <c r="B13" s="4">
        <v>480</v>
      </c>
      <c r="C13" s="4" t="s">
        <v>15</v>
      </c>
      <c r="D13" s="4">
        <v>48010</v>
      </c>
      <c r="E13" s="7">
        <v>4031</v>
      </c>
      <c r="F13" s="8">
        <v>439.37900000000002</v>
      </c>
      <c r="G13" s="8">
        <v>131.81370000000001</v>
      </c>
    </row>
    <row r="14" spans="1:7" x14ac:dyDescent="0.3">
      <c r="A14" s="3" t="s">
        <v>10</v>
      </c>
      <c r="B14" s="4">
        <v>480</v>
      </c>
      <c r="C14" s="4" t="s">
        <v>16</v>
      </c>
      <c r="D14" s="4">
        <v>48019</v>
      </c>
      <c r="E14" s="7">
        <v>2082</v>
      </c>
      <c r="F14" s="8">
        <v>226.93799999999999</v>
      </c>
      <c r="G14" s="8">
        <v>68.081399999999988</v>
      </c>
    </row>
    <row r="15" spans="1:7" x14ac:dyDescent="0.3">
      <c r="A15" s="3" t="s">
        <v>10</v>
      </c>
      <c r="B15" s="4">
        <v>480</v>
      </c>
      <c r="C15" s="4" t="s">
        <v>17</v>
      </c>
      <c r="D15" s="4">
        <v>48020</v>
      </c>
      <c r="E15" s="7">
        <v>2251</v>
      </c>
      <c r="F15" s="8">
        <v>245.35900000000001</v>
      </c>
      <c r="G15" s="8">
        <v>73.607699999999994</v>
      </c>
    </row>
    <row r="16" spans="1:7" x14ac:dyDescent="0.3">
      <c r="A16" s="3" t="s">
        <v>18</v>
      </c>
      <c r="B16" s="4">
        <v>481</v>
      </c>
      <c r="C16" s="4" t="s">
        <v>18</v>
      </c>
      <c r="D16" s="4">
        <v>48101</v>
      </c>
      <c r="E16" s="7">
        <v>11551</v>
      </c>
      <c r="F16" s="8">
        <v>1259.059</v>
      </c>
      <c r="G16" s="8">
        <v>377.71769999999998</v>
      </c>
    </row>
    <row r="17" spans="1:7" x14ac:dyDescent="0.3">
      <c r="A17" s="3" t="s">
        <v>19</v>
      </c>
      <c r="B17" s="4">
        <v>482</v>
      </c>
      <c r="C17" s="4" t="s">
        <v>20</v>
      </c>
      <c r="D17" s="4">
        <v>48201</v>
      </c>
      <c r="E17" s="7">
        <v>8462</v>
      </c>
      <c r="F17" s="8">
        <v>922.35799999999995</v>
      </c>
      <c r="G17" s="8">
        <v>276.70739999999995</v>
      </c>
    </row>
    <row r="18" spans="1:7" x14ac:dyDescent="0.3">
      <c r="A18" s="3" t="s">
        <v>19</v>
      </c>
      <c r="B18" s="4">
        <v>482</v>
      </c>
      <c r="C18" s="4" t="s">
        <v>21</v>
      </c>
      <c r="D18" s="4">
        <v>48205</v>
      </c>
      <c r="E18" s="7">
        <v>3136</v>
      </c>
      <c r="F18" s="8">
        <v>341.82400000000001</v>
      </c>
      <c r="G18" s="8">
        <v>102.5472</v>
      </c>
    </row>
    <row r="19" spans="1:7" x14ac:dyDescent="0.3">
      <c r="A19" s="3" t="s">
        <v>19</v>
      </c>
      <c r="B19" s="4">
        <v>482</v>
      </c>
      <c r="C19" s="4" t="s">
        <v>22</v>
      </c>
      <c r="D19" s="4">
        <v>48207</v>
      </c>
      <c r="E19" s="7">
        <v>2886</v>
      </c>
      <c r="F19" s="8">
        <v>314.57400000000001</v>
      </c>
      <c r="G19" s="8">
        <v>94.372200000000007</v>
      </c>
    </row>
    <row r="20" spans="1:7" x14ac:dyDescent="0.3">
      <c r="A20" s="3" t="s">
        <v>19</v>
      </c>
      <c r="B20" s="4">
        <v>482</v>
      </c>
      <c r="C20" s="4" t="s">
        <v>23</v>
      </c>
      <c r="D20" s="4">
        <v>48208</v>
      </c>
      <c r="E20" s="7">
        <v>1758</v>
      </c>
      <c r="F20" s="8">
        <v>191.62200000000001</v>
      </c>
      <c r="G20" s="8">
        <v>57.486600000000003</v>
      </c>
    </row>
    <row r="21" spans="1:7" x14ac:dyDescent="0.3">
      <c r="A21" s="3" t="s">
        <v>24</v>
      </c>
      <c r="B21" s="4">
        <v>483</v>
      </c>
      <c r="C21" s="4" t="s">
        <v>25</v>
      </c>
      <c r="D21" s="4">
        <v>48301</v>
      </c>
      <c r="E21" s="7">
        <v>31934</v>
      </c>
      <c r="F21" s="8">
        <v>3480.806</v>
      </c>
      <c r="G21" s="8">
        <v>1044.2418</v>
      </c>
    </row>
    <row r="22" spans="1:7" x14ac:dyDescent="0.3">
      <c r="A22" s="3" t="s">
        <v>24</v>
      </c>
      <c r="B22" s="4">
        <v>483</v>
      </c>
      <c r="C22" s="4" t="s">
        <v>26</v>
      </c>
      <c r="D22" s="4">
        <v>48302</v>
      </c>
      <c r="E22" s="7">
        <v>1334</v>
      </c>
      <c r="F22" s="8">
        <v>145.40600000000001</v>
      </c>
      <c r="G22" s="8">
        <v>43.6218</v>
      </c>
    </row>
    <row r="23" spans="1:7" x14ac:dyDescent="0.3">
      <c r="A23" s="3" t="s">
        <v>24</v>
      </c>
      <c r="B23" s="4">
        <v>483</v>
      </c>
      <c r="C23" s="4" t="s">
        <v>27</v>
      </c>
      <c r="D23" s="4">
        <v>48309</v>
      </c>
      <c r="E23" s="7"/>
      <c r="F23" s="8">
        <v>0</v>
      </c>
      <c r="G23" s="8">
        <v>0</v>
      </c>
    </row>
    <row r="24" spans="1:7" x14ac:dyDescent="0.3">
      <c r="A24" s="3" t="s">
        <v>28</v>
      </c>
      <c r="B24" s="4">
        <v>484</v>
      </c>
      <c r="C24" s="4" t="s">
        <v>28</v>
      </c>
      <c r="D24" s="4">
        <v>48402</v>
      </c>
      <c r="E24" s="7">
        <v>67915</v>
      </c>
      <c r="F24" s="8">
        <v>7402.7349999999997</v>
      </c>
      <c r="G24" s="8">
        <v>2220.8204999999998</v>
      </c>
    </row>
    <row r="25" spans="1:7" x14ac:dyDescent="0.3">
      <c r="A25" s="3" t="s">
        <v>28</v>
      </c>
      <c r="B25" s="4">
        <v>484</v>
      </c>
      <c r="C25" s="4" t="s">
        <v>29</v>
      </c>
      <c r="D25" s="4">
        <v>48403</v>
      </c>
      <c r="E25" s="7">
        <v>9116</v>
      </c>
      <c r="F25" s="8">
        <v>993.64400000000001</v>
      </c>
      <c r="G25" s="8">
        <v>298.09319999999997</v>
      </c>
    </row>
    <row r="26" spans="1:7" x14ac:dyDescent="0.3">
      <c r="A26" s="3" t="s">
        <v>28</v>
      </c>
      <c r="B26" s="4">
        <v>484</v>
      </c>
      <c r="C26" s="4" t="s">
        <v>30</v>
      </c>
      <c r="D26" s="4">
        <v>48410</v>
      </c>
      <c r="E26" s="7">
        <v>5668</v>
      </c>
      <c r="F26" s="8">
        <v>617.81200000000001</v>
      </c>
      <c r="G26" s="8">
        <v>185.34360000000001</v>
      </c>
    </row>
    <row r="27" spans="1:7" x14ac:dyDescent="0.3">
      <c r="A27" s="3" t="s">
        <v>28</v>
      </c>
      <c r="B27" s="4">
        <v>484</v>
      </c>
      <c r="C27" s="4" t="s">
        <v>31</v>
      </c>
      <c r="D27" s="4">
        <v>48413</v>
      </c>
      <c r="E27" s="7">
        <v>4331</v>
      </c>
      <c r="F27" s="8">
        <v>472.07900000000001</v>
      </c>
      <c r="G27" s="8">
        <v>141.62369999999999</v>
      </c>
    </row>
    <row r="28" spans="1:7" x14ac:dyDescent="0.3">
      <c r="A28" s="3" t="s">
        <v>28</v>
      </c>
      <c r="B28" s="4">
        <v>484</v>
      </c>
      <c r="C28" s="4" t="s">
        <v>32</v>
      </c>
      <c r="D28" s="4">
        <v>48417</v>
      </c>
      <c r="E28" s="7">
        <v>894</v>
      </c>
      <c r="F28" s="8">
        <v>97.445999999999998</v>
      </c>
      <c r="G28" s="8">
        <v>29.233799999999999</v>
      </c>
    </row>
    <row r="29" spans="1:7" x14ac:dyDescent="0.3">
      <c r="A29" s="3" t="s">
        <v>28</v>
      </c>
      <c r="B29" s="4">
        <v>484</v>
      </c>
      <c r="C29" s="4" t="s">
        <v>33</v>
      </c>
      <c r="D29" s="4">
        <v>48418</v>
      </c>
      <c r="E29" s="7">
        <v>4308</v>
      </c>
      <c r="F29" s="8">
        <v>469.572</v>
      </c>
      <c r="G29" s="8">
        <v>140.8716</v>
      </c>
    </row>
    <row r="30" spans="1:7" x14ac:dyDescent="0.3">
      <c r="A30" s="3" t="s">
        <v>28</v>
      </c>
      <c r="B30" s="4">
        <v>484</v>
      </c>
      <c r="C30" s="4" t="s">
        <v>34</v>
      </c>
      <c r="D30" s="4">
        <v>48420</v>
      </c>
      <c r="E30" s="7">
        <v>3466</v>
      </c>
      <c r="F30" s="8">
        <v>377.79399999999998</v>
      </c>
      <c r="G30" s="8">
        <v>113.33819999999999</v>
      </c>
    </row>
    <row r="31" spans="1:7" x14ac:dyDescent="0.3">
      <c r="A31" s="3" t="s">
        <v>28</v>
      </c>
      <c r="B31" s="4">
        <v>484</v>
      </c>
      <c r="C31" s="4" t="s">
        <v>35</v>
      </c>
      <c r="D31" s="4">
        <v>48421</v>
      </c>
      <c r="E31" s="7">
        <v>5225</v>
      </c>
      <c r="F31" s="8">
        <v>569.52499999999998</v>
      </c>
      <c r="G31" s="8">
        <v>170.85749999999999</v>
      </c>
    </row>
    <row r="32" spans="1:7" x14ac:dyDescent="0.3">
      <c r="A32" s="3" t="s">
        <v>36</v>
      </c>
      <c r="B32" s="4">
        <v>486</v>
      </c>
      <c r="C32" s="4" t="s">
        <v>37</v>
      </c>
      <c r="D32" s="4">
        <v>48601</v>
      </c>
      <c r="E32" s="7">
        <v>17915</v>
      </c>
      <c r="F32" s="8">
        <v>1952.7349999999999</v>
      </c>
      <c r="G32" s="8">
        <v>585.82049999999992</v>
      </c>
    </row>
    <row r="33" spans="1:7" x14ac:dyDescent="0.3">
      <c r="A33" s="3" t="s">
        <v>36</v>
      </c>
      <c r="B33" s="4">
        <v>486</v>
      </c>
      <c r="C33" s="4" t="s">
        <v>38</v>
      </c>
      <c r="D33" s="4">
        <v>48604</v>
      </c>
      <c r="E33" s="7">
        <v>5510</v>
      </c>
      <c r="F33" s="8">
        <v>600.59</v>
      </c>
      <c r="G33" s="8">
        <v>180.17699999999999</v>
      </c>
    </row>
    <row r="34" spans="1:7" x14ac:dyDescent="0.3">
      <c r="A34" s="3" t="s">
        <v>36</v>
      </c>
      <c r="B34" s="4">
        <v>486</v>
      </c>
      <c r="C34" s="4" t="s">
        <v>39</v>
      </c>
      <c r="D34" s="4">
        <v>48606</v>
      </c>
      <c r="E34" s="7">
        <v>4507</v>
      </c>
      <c r="F34" s="8">
        <v>491.26299999999998</v>
      </c>
      <c r="G34" s="8">
        <v>147.37889999999999</v>
      </c>
    </row>
    <row r="35" spans="1:7" x14ac:dyDescent="0.3">
      <c r="A35" s="3" t="s">
        <v>36</v>
      </c>
      <c r="B35" s="4">
        <v>486</v>
      </c>
      <c r="C35" s="4" t="s">
        <v>40</v>
      </c>
      <c r="D35" s="4">
        <v>48607</v>
      </c>
      <c r="E35" s="7">
        <v>3542</v>
      </c>
      <c r="F35" s="8">
        <v>386.07799999999997</v>
      </c>
      <c r="G35" s="8">
        <v>115.82339999999999</v>
      </c>
    </row>
    <row r="36" spans="1:7" x14ac:dyDescent="0.3">
      <c r="A36" s="3" t="s">
        <v>36</v>
      </c>
      <c r="B36" s="4">
        <v>486</v>
      </c>
      <c r="C36" s="4" t="s">
        <v>41</v>
      </c>
      <c r="D36" s="4">
        <v>48614</v>
      </c>
      <c r="E36" s="7">
        <v>2404</v>
      </c>
      <c r="F36" s="8">
        <v>262.036</v>
      </c>
      <c r="G36" s="8">
        <v>78.610799999999998</v>
      </c>
    </row>
    <row r="37" spans="1:7" x14ac:dyDescent="0.3">
      <c r="A37" s="3" t="s">
        <v>42</v>
      </c>
      <c r="B37" s="4">
        <v>488</v>
      </c>
      <c r="C37" s="4" t="s">
        <v>42</v>
      </c>
      <c r="D37" s="4">
        <v>48802</v>
      </c>
      <c r="E37" s="7">
        <v>11864</v>
      </c>
      <c r="F37" s="8">
        <v>1293.1759999999999</v>
      </c>
      <c r="G37" s="8">
        <v>387.95279999999997</v>
      </c>
    </row>
    <row r="38" spans="1:7" x14ac:dyDescent="0.3">
      <c r="A38" s="69" t="s">
        <v>43</v>
      </c>
      <c r="B38" s="70"/>
      <c r="C38" s="70"/>
      <c r="D38" s="71"/>
      <c r="E38" s="12">
        <v>280666</v>
      </c>
      <c r="F38" s="12">
        <v>30592.594000000008</v>
      </c>
      <c r="G38" s="12">
        <v>9177.7781999999988</v>
      </c>
    </row>
  </sheetData>
  <mergeCells count="1">
    <mergeCell ref="A38:D3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activeCell="K21" sqref="K21"/>
    </sheetView>
  </sheetViews>
  <sheetFormatPr defaultRowHeight="14.4" x14ac:dyDescent="0.3"/>
  <cols>
    <col min="1" max="1" width="12" bestFit="1" customWidth="1"/>
    <col min="2" max="2" width="11" bestFit="1" customWidth="1"/>
    <col min="3" max="3" width="28.88671875" bestFit="1" customWidth="1"/>
    <col min="4" max="4" width="13.109375" bestFit="1" customWidth="1"/>
    <col min="5" max="5" width="11.109375" bestFit="1" customWidth="1"/>
  </cols>
  <sheetData>
    <row r="1" spans="1:5" ht="21" x14ac:dyDescent="0.4">
      <c r="A1" s="17" t="s">
        <v>49</v>
      </c>
    </row>
    <row r="4" spans="1:5" x14ac:dyDescent="0.3">
      <c r="A4" s="9" t="s">
        <v>0</v>
      </c>
      <c r="B4" s="10" t="s">
        <v>1</v>
      </c>
      <c r="C4" s="10" t="s">
        <v>2</v>
      </c>
      <c r="D4" s="10" t="s">
        <v>3</v>
      </c>
      <c r="E4" s="11" t="s">
        <v>48</v>
      </c>
    </row>
    <row r="5" spans="1:5" x14ac:dyDescent="0.3">
      <c r="A5" s="18" t="s">
        <v>4</v>
      </c>
      <c r="B5" s="19">
        <v>428</v>
      </c>
      <c r="C5" s="19" t="s">
        <v>5</v>
      </c>
      <c r="D5" s="19">
        <v>42801</v>
      </c>
      <c r="E5" s="8">
        <v>137</v>
      </c>
    </row>
    <row r="6" spans="1:5" x14ac:dyDescent="0.3">
      <c r="A6" s="13" t="s">
        <v>4</v>
      </c>
      <c r="B6" s="14">
        <v>428</v>
      </c>
      <c r="C6" s="14" t="s">
        <v>6</v>
      </c>
      <c r="D6" s="14">
        <v>42802</v>
      </c>
      <c r="E6" s="8">
        <v>4.0500000000000007</v>
      </c>
    </row>
    <row r="7" spans="1:5" x14ac:dyDescent="0.3">
      <c r="A7" s="13" t="s">
        <v>7</v>
      </c>
      <c r="B7" s="14">
        <v>461</v>
      </c>
      <c r="C7" s="14" t="s">
        <v>8</v>
      </c>
      <c r="D7" s="14">
        <v>46101</v>
      </c>
      <c r="E7" s="8">
        <v>145.67099999999999</v>
      </c>
    </row>
    <row r="8" spans="1:5" x14ac:dyDescent="0.3">
      <c r="A8" s="13" t="s">
        <v>7</v>
      </c>
      <c r="B8" s="14">
        <v>461</v>
      </c>
      <c r="C8" s="14" t="s">
        <v>9</v>
      </c>
      <c r="D8" s="14">
        <v>46106</v>
      </c>
      <c r="E8" s="8">
        <v>55.814999999999998</v>
      </c>
    </row>
    <row r="9" spans="1:5" x14ac:dyDescent="0.3">
      <c r="A9" s="13" t="s">
        <v>10</v>
      </c>
      <c r="B9" s="14">
        <v>480</v>
      </c>
      <c r="C9" s="14" t="s">
        <v>11</v>
      </c>
      <c r="D9" s="14">
        <v>48001</v>
      </c>
      <c r="E9" s="8">
        <v>0</v>
      </c>
    </row>
    <row r="10" spans="1:5" x14ac:dyDescent="0.3">
      <c r="A10" s="13" t="s">
        <v>10</v>
      </c>
      <c r="B10" s="14">
        <v>480</v>
      </c>
      <c r="C10" s="14" t="s">
        <v>12</v>
      </c>
      <c r="D10" s="14">
        <v>48002</v>
      </c>
      <c r="E10" s="8">
        <v>971</v>
      </c>
    </row>
    <row r="11" spans="1:5" x14ac:dyDescent="0.3">
      <c r="A11" s="13" t="s">
        <v>10</v>
      </c>
      <c r="B11" s="14">
        <v>480</v>
      </c>
      <c r="C11" s="14" t="s">
        <v>13</v>
      </c>
      <c r="D11" s="14">
        <v>48005</v>
      </c>
      <c r="E11" s="8">
        <v>43</v>
      </c>
    </row>
    <row r="12" spans="1:5" x14ac:dyDescent="0.3">
      <c r="A12" s="13" t="s">
        <v>10</v>
      </c>
      <c r="B12" s="14">
        <v>480</v>
      </c>
      <c r="C12" s="14" t="s">
        <v>14</v>
      </c>
      <c r="D12" s="14">
        <v>48007</v>
      </c>
      <c r="E12" s="8">
        <v>26</v>
      </c>
    </row>
    <row r="13" spans="1:5" x14ac:dyDescent="0.3">
      <c r="A13" s="13" t="s">
        <v>10</v>
      </c>
      <c r="B13" s="14">
        <v>480</v>
      </c>
      <c r="C13" s="14" t="s">
        <v>15</v>
      </c>
      <c r="D13" s="14">
        <v>48010</v>
      </c>
      <c r="E13" s="8">
        <v>89.7</v>
      </c>
    </row>
    <row r="14" spans="1:5" x14ac:dyDescent="0.3">
      <c r="A14" s="13" t="s">
        <v>10</v>
      </c>
      <c r="B14" s="14">
        <v>480</v>
      </c>
      <c r="C14" s="14" t="s">
        <v>16</v>
      </c>
      <c r="D14" s="14">
        <v>48019</v>
      </c>
      <c r="E14" s="8">
        <v>20.900000000000002</v>
      </c>
    </row>
    <row r="15" spans="1:5" x14ac:dyDescent="0.3">
      <c r="A15" s="13" t="s">
        <v>10</v>
      </c>
      <c r="B15" s="14">
        <v>480</v>
      </c>
      <c r="C15" s="14" t="s">
        <v>17</v>
      </c>
      <c r="D15" s="14">
        <v>48020</v>
      </c>
      <c r="E15" s="8">
        <v>24.799999999999997</v>
      </c>
    </row>
    <row r="16" spans="1:5" x14ac:dyDescent="0.3">
      <c r="A16" s="13" t="s">
        <v>18</v>
      </c>
      <c r="B16" s="14">
        <v>481</v>
      </c>
      <c r="C16" s="14" t="s">
        <v>18</v>
      </c>
      <c r="D16" s="14">
        <v>48101</v>
      </c>
      <c r="E16" s="8">
        <v>238.00000000000003</v>
      </c>
    </row>
    <row r="17" spans="1:5" x14ac:dyDescent="0.3">
      <c r="A17" s="13" t="s">
        <v>19</v>
      </c>
      <c r="B17" s="14">
        <v>482</v>
      </c>
      <c r="C17" s="14" t="s">
        <v>20</v>
      </c>
      <c r="D17" s="14">
        <v>48201</v>
      </c>
      <c r="E17" s="8">
        <v>1340</v>
      </c>
    </row>
    <row r="18" spans="1:5" x14ac:dyDescent="0.3">
      <c r="A18" s="13" t="s">
        <v>19</v>
      </c>
      <c r="B18" s="14">
        <v>482</v>
      </c>
      <c r="C18" s="14" t="s">
        <v>21</v>
      </c>
      <c r="D18" s="14">
        <v>48205</v>
      </c>
      <c r="E18" s="8">
        <v>47</v>
      </c>
    </row>
    <row r="19" spans="1:5" x14ac:dyDescent="0.3">
      <c r="A19" s="13" t="s">
        <v>19</v>
      </c>
      <c r="B19" s="14">
        <v>482</v>
      </c>
      <c r="C19" s="14" t="s">
        <v>22</v>
      </c>
      <c r="D19" s="14">
        <v>48207</v>
      </c>
      <c r="E19" s="8">
        <v>0</v>
      </c>
    </row>
    <row r="20" spans="1:5" x14ac:dyDescent="0.3">
      <c r="A20" s="13" t="s">
        <v>19</v>
      </c>
      <c r="B20" s="14">
        <v>482</v>
      </c>
      <c r="C20" s="14" t="s">
        <v>23</v>
      </c>
      <c r="D20" s="14">
        <v>48208</v>
      </c>
      <c r="E20" s="8">
        <v>29</v>
      </c>
    </row>
    <row r="21" spans="1:5" x14ac:dyDescent="0.3">
      <c r="A21" s="13" t="s">
        <v>24</v>
      </c>
      <c r="B21" s="14">
        <v>483</v>
      </c>
      <c r="C21" s="14" t="s">
        <v>25</v>
      </c>
      <c r="D21" s="14">
        <v>48301</v>
      </c>
      <c r="E21" s="8">
        <v>586</v>
      </c>
    </row>
    <row r="22" spans="1:5" x14ac:dyDescent="0.3">
      <c r="A22" s="13" t="s">
        <v>24</v>
      </c>
      <c r="B22" s="14">
        <v>483</v>
      </c>
      <c r="C22" s="14" t="s">
        <v>26</v>
      </c>
      <c r="D22" s="14">
        <v>48302</v>
      </c>
      <c r="E22" s="8">
        <v>0</v>
      </c>
    </row>
    <row r="23" spans="1:5" x14ac:dyDescent="0.3">
      <c r="A23" s="13" t="s">
        <v>24</v>
      </c>
      <c r="B23" s="14">
        <v>483</v>
      </c>
      <c r="C23" s="14" t="s">
        <v>27</v>
      </c>
      <c r="D23" s="14">
        <v>48309</v>
      </c>
      <c r="E23" s="8">
        <v>0</v>
      </c>
    </row>
    <row r="24" spans="1:5" x14ac:dyDescent="0.3">
      <c r="A24" s="13" t="s">
        <v>28</v>
      </c>
      <c r="B24" s="14">
        <v>484</v>
      </c>
      <c r="C24" s="14" t="s">
        <v>28</v>
      </c>
      <c r="D24" s="14">
        <v>48402</v>
      </c>
      <c r="E24" s="8">
        <v>1737.5</v>
      </c>
    </row>
    <row r="25" spans="1:5" x14ac:dyDescent="0.3">
      <c r="A25" s="13" t="s">
        <v>28</v>
      </c>
      <c r="B25" s="14">
        <v>484</v>
      </c>
      <c r="C25" s="14" t="s">
        <v>29</v>
      </c>
      <c r="D25" s="14">
        <v>48403</v>
      </c>
      <c r="E25" s="8">
        <v>0</v>
      </c>
    </row>
    <row r="26" spans="1:5" x14ac:dyDescent="0.3">
      <c r="A26" s="13" t="s">
        <v>28</v>
      </c>
      <c r="B26" s="14">
        <v>484</v>
      </c>
      <c r="C26" s="14" t="s">
        <v>30</v>
      </c>
      <c r="D26" s="14">
        <v>48410</v>
      </c>
      <c r="E26" s="8">
        <v>0</v>
      </c>
    </row>
    <row r="27" spans="1:5" x14ac:dyDescent="0.3">
      <c r="A27" s="13" t="s">
        <v>28</v>
      </c>
      <c r="B27" s="14">
        <v>484</v>
      </c>
      <c r="C27" s="14" t="s">
        <v>31</v>
      </c>
      <c r="D27" s="14">
        <v>48413</v>
      </c>
      <c r="E27" s="8">
        <v>36</v>
      </c>
    </row>
    <row r="28" spans="1:5" x14ac:dyDescent="0.3">
      <c r="A28" s="13" t="s">
        <v>28</v>
      </c>
      <c r="B28" s="14">
        <v>484</v>
      </c>
      <c r="C28" s="14" t="s">
        <v>32</v>
      </c>
      <c r="D28" s="14">
        <v>48417</v>
      </c>
      <c r="E28" s="8">
        <v>10</v>
      </c>
    </row>
    <row r="29" spans="1:5" x14ac:dyDescent="0.3">
      <c r="A29" s="13" t="s">
        <v>28</v>
      </c>
      <c r="B29" s="14">
        <v>484</v>
      </c>
      <c r="C29" s="14" t="s">
        <v>33</v>
      </c>
      <c r="D29" s="14">
        <v>48418</v>
      </c>
      <c r="E29" s="8">
        <v>22.4</v>
      </c>
    </row>
    <row r="30" spans="1:5" x14ac:dyDescent="0.3">
      <c r="A30" s="13" t="s">
        <v>28</v>
      </c>
      <c r="B30" s="14">
        <v>484</v>
      </c>
      <c r="C30" s="14" t="s">
        <v>34</v>
      </c>
      <c r="D30" s="14">
        <v>48420</v>
      </c>
      <c r="E30" s="8">
        <v>116.1</v>
      </c>
    </row>
    <row r="31" spans="1:5" x14ac:dyDescent="0.3">
      <c r="A31" s="13" t="s">
        <v>28</v>
      </c>
      <c r="B31" s="14">
        <v>484</v>
      </c>
      <c r="C31" s="14" t="s">
        <v>35</v>
      </c>
      <c r="D31" s="14">
        <v>48421</v>
      </c>
      <c r="E31" s="8">
        <v>0</v>
      </c>
    </row>
    <row r="32" spans="1:5" x14ac:dyDescent="0.3">
      <c r="A32" s="13" t="s">
        <v>36</v>
      </c>
      <c r="B32" s="14">
        <v>486</v>
      </c>
      <c r="C32" s="14" t="s">
        <v>37</v>
      </c>
      <c r="D32" s="14">
        <v>48601</v>
      </c>
      <c r="E32" s="8">
        <v>1000</v>
      </c>
    </row>
    <row r="33" spans="1:5" x14ac:dyDescent="0.3">
      <c r="A33" s="13" t="s">
        <v>36</v>
      </c>
      <c r="B33" s="14">
        <v>486</v>
      </c>
      <c r="C33" s="14" t="s">
        <v>38</v>
      </c>
      <c r="D33" s="14">
        <v>48604</v>
      </c>
      <c r="E33" s="8">
        <v>200</v>
      </c>
    </row>
    <row r="34" spans="1:5" x14ac:dyDescent="0.3">
      <c r="A34" s="13" t="s">
        <v>36</v>
      </c>
      <c r="B34" s="14">
        <v>486</v>
      </c>
      <c r="C34" s="14" t="s">
        <v>39</v>
      </c>
      <c r="D34" s="14">
        <v>48606</v>
      </c>
      <c r="E34" s="8">
        <v>0</v>
      </c>
    </row>
    <row r="35" spans="1:5" x14ac:dyDescent="0.3">
      <c r="A35" s="13" t="s">
        <v>36</v>
      </c>
      <c r="B35" s="14">
        <v>486</v>
      </c>
      <c r="C35" s="14" t="s">
        <v>40</v>
      </c>
      <c r="D35" s="14">
        <v>48607</v>
      </c>
      <c r="E35" s="8">
        <v>0</v>
      </c>
    </row>
    <row r="36" spans="1:5" x14ac:dyDescent="0.3">
      <c r="A36" s="13" t="s">
        <v>36</v>
      </c>
      <c r="B36" s="14">
        <v>486</v>
      </c>
      <c r="C36" s="14" t="s">
        <v>41</v>
      </c>
      <c r="D36" s="14">
        <v>48614</v>
      </c>
      <c r="E36" s="8">
        <v>0</v>
      </c>
    </row>
    <row r="37" spans="1:5" x14ac:dyDescent="0.3">
      <c r="A37" s="21" t="s">
        <v>42</v>
      </c>
      <c r="B37" s="22">
        <v>488</v>
      </c>
      <c r="C37" s="22" t="s">
        <v>42</v>
      </c>
      <c r="D37" s="22">
        <v>48802</v>
      </c>
      <c r="E37" s="8">
        <v>241</v>
      </c>
    </row>
    <row r="38" spans="1:5" x14ac:dyDescent="0.3">
      <c r="A38" s="69" t="s">
        <v>43</v>
      </c>
      <c r="B38" s="70"/>
      <c r="C38" s="70"/>
      <c r="D38" s="71"/>
      <c r="E38" s="12">
        <f>SUM(E5:E37)</f>
        <v>7120.9359999999997</v>
      </c>
    </row>
  </sheetData>
  <mergeCells count="1">
    <mergeCell ref="A38:D3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opLeftCell="B1" workbookViewId="0">
      <selection activeCell="Q7" sqref="Q7"/>
    </sheetView>
  </sheetViews>
  <sheetFormatPr defaultRowHeight="14.4" x14ac:dyDescent="0.3"/>
  <cols>
    <col min="1" max="1" width="12" bestFit="1" customWidth="1"/>
    <col min="2" max="2" width="11" bestFit="1" customWidth="1"/>
    <col min="3" max="3" width="28.88671875" bestFit="1" customWidth="1"/>
    <col min="4" max="4" width="13.109375" bestFit="1" customWidth="1"/>
    <col min="5" max="5" width="16.6640625" bestFit="1" customWidth="1"/>
    <col min="6" max="6" width="24.88671875" bestFit="1" customWidth="1"/>
    <col min="7" max="7" width="27.109375" bestFit="1" customWidth="1"/>
    <col min="10" max="10" width="12" bestFit="1" customWidth="1"/>
    <col min="11" max="11" width="11" bestFit="1" customWidth="1"/>
    <col min="12" max="12" width="28.88671875" bestFit="1" customWidth="1"/>
    <col min="13" max="13" width="13.109375" bestFit="1" customWidth="1"/>
    <col min="14" max="14" width="23.5546875" bestFit="1" customWidth="1"/>
    <col min="16" max="16" width="8.88671875" bestFit="1" customWidth="1"/>
    <col min="17" max="17" width="17.6640625" bestFit="1" customWidth="1"/>
  </cols>
  <sheetData>
    <row r="1" spans="1:17" s="6" customFormat="1" ht="21" x14ac:dyDescent="0.4">
      <c r="A1" s="17" t="s">
        <v>66</v>
      </c>
    </row>
    <row r="3" spans="1:17" x14ac:dyDescent="0.3">
      <c r="P3" s="47" t="s">
        <v>120</v>
      </c>
    </row>
    <row r="4" spans="1:17" x14ac:dyDescent="0.3">
      <c r="A4" s="25" t="s">
        <v>0</v>
      </c>
      <c r="B4" s="26" t="s">
        <v>1</v>
      </c>
      <c r="C4" s="26" t="s">
        <v>2</v>
      </c>
      <c r="D4" s="26" t="s">
        <v>3</v>
      </c>
      <c r="E4" s="26" t="s">
        <v>50</v>
      </c>
      <c r="F4" s="27" t="s">
        <v>51</v>
      </c>
      <c r="G4" s="28" t="s">
        <v>52</v>
      </c>
      <c r="J4" s="45" t="s">
        <v>0</v>
      </c>
      <c r="K4" s="45" t="s">
        <v>1</v>
      </c>
      <c r="L4" s="45" t="s">
        <v>2</v>
      </c>
      <c r="M4" s="45" t="s">
        <v>3</v>
      </c>
      <c r="N4" s="45" t="s">
        <v>54</v>
      </c>
      <c r="P4" s="45" t="s">
        <v>55</v>
      </c>
      <c r="Q4" s="45" t="s">
        <v>56</v>
      </c>
    </row>
    <row r="5" spans="1:17" x14ac:dyDescent="0.3">
      <c r="A5" s="18" t="s">
        <v>4</v>
      </c>
      <c r="B5" s="19">
        <v>428</v>
      </c>
      <c r="C5" s="19" t="s">
        <v>5</v>
      </c>
      <c r="D5" s="19">
        <v>42801</v>
      </c>
      <c r="E5" s="29">
        <v>6415.8888674999998</v>
      </c>
      <c r="F5" s="30">
        <v>2885.1100338066954</v>
      </c>
      <c r="G5" s="31">
        <v>2452.3435287356911</v>
      </c>
      <c r="J5" s="18" t="s">
        <v>4</v>
      </c>
      <c r="K5" s="19">
        <v>428</v>
      </c>
      <c r="L5" s="19" t="s">
        <v>5</v>
      </c>
      <c r="M5" s="46">
        <v>42801</v>
      </c>
      <c r="N5" s="31">
        <v>3530.7788336933045</v>
      </c>
      <c r="P5" s="48" t="s">
        <v>57</v>
      </c>
      <c r="Q5" s="7">
        <v>720</v>
      </c>
    </row>
    <row r="6" spans="1:17" x14ac:dyDescent="0.3">
      <c r="A6" s="13" t="s">
        <v>4</v>
      </c>
      <c r="B6" s="14">
        <v>428</v>
      </c>
      <c r="C6" s="14" t="s">
        <v>6</v>
      </c>
      <c r="D6" s="14">
        <v>42802</v>
      </c>
      <c r="E6" s="32">
        <v>2154.5124824999998</v>
      </c>
      <c r="F6" s="33">
        <v>1570.3400323560113</v>
      </c>
      <c r="G6" s="34">
        <v>1334.7890275026095</v>
      </c>
      <c r="J6" s="13" t="s">
        <v>4</v>
      </c>
      <c r="K6" s="14">
        <v>428</v>
      </c>
      <c r="L6" s="14" t="s">
        <v>6</v>
      </c>
      <c r="M6" s="20">
        <v>42802</v>
      </c>
      <c r="N6" s="34">
        <v>584.1724501439885</v>
      </c>
      <c r="P6" s="49" t="s">
        <v>58</v>
      </c>
      <c r="Q6" s="7">
        <v>240</v>
      </c>
    </row>
    <row r="7" spans="1:17" x14ac:dyDescent="0.3">
      <c r="A7" s="13" t="s">
        <v>7</v>
      </c>
      <c r="B7" s="14">
        <v>461</v>
      </c>
      <c r="C7" s="14" t="s">
        <v>8</v>
      </c>
      <c r="D7" s="14">
        <v>46101</v>
      </c>
      <c r="E7" s="32">
        <v>1809.297</v>
      </c>
      <c r="F7" s="33">
        <v>809.66246778257755</v>
      </c>
      <c r="G7" s="34">
        <v>688.21309761519092</v>
      </c>
      <c r="J7" s="13" t="s">
        <v>7</v>
      </c>
      <c r="K7" s="14">
        <v>461</v>
      </c>
      <c r="L7" s="14" t="s">
        <v>8</v>
      </c>
      <c r="M7" s="20">
        <v>46101</v>
      </c>
      <c r="N7" s="34">
        <v>999.63453221742247</v>
      </c>
      <c r="P7" s="49" t="s">
        <v>59</v>
      </c>
      <c r="Q7" s="7">
        <v>365</v>
      </c>
    </row>
    <row r="8" spans="1:17" x14ac:dyDescent="0.3">
      <c r="A8" s="13" t="s">
        <v>7</v>
      </c>
      <c r="B8" s="14">
        <v>461</v>
      </c>
      <c r="C8" s="14" t="s">
        <v>9</v>
      </c>
      <c r="D8" s="14">
        <v>46106</v>
      </c>
      <c r="E8" s="32">
        <v>4087.5805725000005</v>
      </c>
      <c r="F8" s="33">
        <v>829.3273543574519</v>
      </c>
      <c r="G8" s="34">
        <v>704.92825120383407</v>
      </c>
      <c r="J8" s="13" t="s">
        <v>7</v>
      </c>
      <c r="K8" s="14">
        <v>461</v>
      </c>
      <c r="L8" s="14" t="s">
        <v>9</v>
      </c>
      <c r="M8" s="20">
        <v>46106</v>
      </c>
      <c r="N8" s="34">
        <v>3258.2532181425486</v>
      </c>
      <c r="P8" s="49" t="s">
        <v>60</v>
      </c>
      <c r="Q8" s="7">
        <v>55</v>
      </c>
    </row>
    <row r="9" spans="1:17" x14ac:dyDescent="0.3">
      <c r="A9" s="13" t="s">
        <v>10</v>
      </c>
      <c r="B9" s="14">
        <v>480</v>
      </c>
      <c r="C9" s="14" t="s">
        <v>11</v>
      </c>
      <c r="D9" s="14">
        <v>48001</v>
      </c>
      <c r="E9" s="42" t="s">
        <v>53</v>
      </c>
      <c r="F9" s="43" t="s">
        <v>53</v>
      </c>
      <c r="G9" s="44" t="s">
        <v>53</v>
      </c>
      <c r="J9" s="13" t="s">
        <v>10</v>
      </c>
      <c r="K9" s="14">
        <v>480</v>
      </c>
      <c r="L9" s="14" t="s">
        <v>11</v>
      </c>
      <c r="M9" s="20">
        <v>48001</v>
      </c>
      <c r="N9" s="34">
        <v>280.25059179265656</v>
      </c>
      <c r="P9" s="49" t="s">
        <v>61</v>
      </c>
      <c r="Q9" s="7">
        <v>360</v>
      </c>
    </row>
    <row r="10" spans="1:17" x14ac:dyDescent="0.3">
      <c r="A10" s="13" t="s">
        <v>10</v>
      </c>
      <c r="B10" s="14">
        <v>480</v>
      </c>
      <c r="C10" s="14" t="s">
        <v>12</v>
      </c>
      <c r="D10" s="14">
        <v>48002</v>
      </c>
      <c r="E10" s="32">
        <v>6249.2474549999988</v>
      </c>
      <c r="F10" s="33">
        <v>5273.8632994924392</v>
      </c>
      <c r="G10" s="34">
        <v>4482.783804568573</v>
      </c>
      <c r="J10" s="13" t="s">
        <v>10</v>
      </c>
      <c r="K10" s="14">
        <v>480</v>
      </c>
      <c r="L10" s="14" t="s">
        <v>12</v>
      </c>
      <c r="M10" s="20">
        <v>48002</v>
      </c>
      <c r="N10" s="34">
        <v>695.13356371490283</v>
      </c>
      <c r="P10" s="50" t="s">
        <v>62</v>
      </c>
      <c r="Q10" s="7">
        <v>720</v>
      </c>
    </row>
    <row r="11" spans="1:17" x14ac:dyDescent="0.3">
      <c r="A11" s="13" t="s">
        <v>10</v>
      </c>
      <c r="B11" s="14">
        <v>480</v>
      </c>
      <c r="C11" s="14" t="s">
        <v>13</v>
      </c>
      <c r="D11" s="14">
        <v>48005</v>
      </c>
      <c r="E11" s="32">
        <v>923.11831499999994</v>
      </c>
      <c r="F11" s="33">
        <v>682.58570160907129</v>
      </c>
      <c r="G11" s="34">
        <v>580.19784636771055</v>
      </c>
      <c r="J11" s="13" t="s">
        <v>10</v>
      </c>
      <c r="K11" s="14">
        <v>480</v>
      </c>
      <c r="L11" s="14" t="s">
        <v>13</v>
      </c>
      <c r="M11" s="20">
        <v>48005</v>
      </c>
      <c r="N11" s="34">
        <v>240.5326133909287</v>
      </c>
    </row>
    <row r="12" spans="1:17" x14ac:dyDescent="0.3">
      <c r="A12" s="13" t="s">
        <v>10</v>
      </c>
      <c r="B12" s="14">
        <v>480</v>
      </c>
      <c r="C12" s="14" t="s">
        <v>14</v>
      </c>
      <c r="D12" s="14">
        <v>48007</v>
      </c>
      <c r="E12" s="32">
        <v>10666.31394</v>
      </c>
      <c r="F12" s="33">
        <v>8510.0878811774328</v>
      </c>
      <c r="G12" s="34">
        <v>7233.5746990008174</v>
      </c>
      <c r="J12" s="13" t="s">
        <v>10</v>
      </c>
      <c r="K12" s="14">
        <v>480</v>
      </c>
      <c r="L12" s="14" t="s">
        <v>14</v>
      </c>
      <c r="M12" s="20">
        <v>48007</v>
      </c>
      <c r="N12" s="34">
        <v>2156.2260588225672</v>
      </c>
    </row>
    <row r="13" spans="1:17" x14ac:dyDescent="0.3">
      <c r="A13" s="13" t="s">
        <v>10</v>
      </c>
      <c r="B13" s="14">
        <v>480</v>
      </c>
      <c r="C13" s="14" t="s">
        <v>15</v>
      </c>
      <c r="D13" s="14">
        <v>48010</v>
      </c>
      <c r="E13" s="32">
        <v>10465.032772500001</v>
      </c>
      <c r="F13" s="33">
        <v>8098.2165106536759</v>
      </c>
      <c r="G13" s="34">
        <v>6883.4840340556248</v>
      </c>
      <c r="J13" s="13" t="s">
        <v>10</v>
      </c>
      <c r="K13" s="14">
        <v>480</v>
      </c>
      <c r="L13" s="14" t="s">
        <v>15</v>
      </c>
      <c r="M13" s="20">
        <v>48010</v>
      </c>
      <c r="N13" s="34">
        <v>2366.8162618463248</v>
      </c>
    </row>
    <row r="14" spans="1:17" x14ac:dyDescent="0.3">
      <c r="A14" s="13" t="s">
        <v>10</v>
      </c>
      <c r="B14" s="14">
        <v>480</v>
      </c>
      <c r="C14" s="14" t="s">
        <v>16</v>
      </c>
      <c r="D14" s="14">
        <v>48019</v>
      </c>
      <c r="E14" s="32">
        <v>7275.402982499998</v>
      </c>
      <c r="F14" s="33">
        <v>6217.5510334359233</v>
      </c>
      <c r="G14" s="34">
        <v>5284.9183784205343</v>
      </c>
      <c r="J14" s="13" t="s">
        <v>10</v>
      </c>
      <c r="K14" s="14">
        <v>480</v>
      </c>
      <c r="L14" s="14" t="s">
        <v>16</v>
      </c>
      <c r="M14" s="20">
        <v>48019</v>
      </c>
      <c r="N14" s="34">
        <v>1057.8519490640749</v>
      </c>
    </row>
    <row r="15" spans="1:17" x14ac:dyDescent="0.3">
      <c r="A15" s="13" t="s">
        <v>10</v>
      </c>
      <c r="B15" s="14">
        <v>480</v>
      </c>
      <c r="C15" s="14" t="s">
        <v>17</v>
      </c>
      <c r="D15" s="14">
        <v>48020</v>
      </c>
      <c r="E15" s="32">
        <v>4458.9581175000003</v>
      </c>
      <c r="F15" s="33">
        <v>2273.250469044604</v>
      </c>
      <c r="G15" s="34">
        <v>1932.2628986879133</v>
      </c>
      <c r="J15" s="13" t="s">
        <v>10</v>
      </c>
      <c r="K15" s="14">
        <v>480</v>
      </c>
      <c r="L15" s="14" t="s">
        <v>17</v>
      </c>
      <c r="M15" s="20">
        <v>48020</v>
      </c>
      <c r="N15" s="34">
        <v>2185.7076484553963</v>
      </c>
    </row>
    <row r="16" spans="1:17" x14ac:dyDescent="0.3">
      <c r="A16" s="13" t="s">
        <v>18</v>
      </c>
      <c r="B16" s="14">
        <v>481</v>
      </c>
      <c r="C16" s="14" t="s">
        <v>18</v>
      </c>
      <c r="D16" s="14">
        <v>48101</v>
      </c>
      <c r="E16" s="32">
        <v>307.34073000000001</v>
      </c>
      <c r="F16" s="33">
        <v>0</v>
      </c>
      <c r="G16" s="34">
        <v>0</v>
      </c>
      <c r="J16" s="13" t="s">
        <v>18</v>
      </c>
      <c r="K16" s="14">
        <v>481</v>
      </c>
      <c r="L16" s="14" t="s">
        <v>18</v>
      </c>
      <c r="M16" s="20">
        <v>48101</v>
      </c>
      <c r="N16" s="34">
        <v>341.8</v>
      </c>
    </row>
    <row r="17" spans="1:14" x14ac:dyDescent="0.3">
      <c r="A17" s="13" t="s">
        <v>19</v>
      </c>
      <c r="B17" s="14">
        <v>482</v>
      </c>
      <c r="C17" s="14" t="s">
        <v>20</v>
      </c>
      <c r="D17" s="14">
        <v>48201</v>
      </c>
      <c r="E17" s="32">
        <v>1527.1984874999998</v>
      </c>
      <c r="F17" s="33">
        <v>0</v>
      </c>
      <c r="G17" s="34">
        <v>0</v>
      </c>
      <c r="J17" s="13" t="s">
        <v>19</v>
      </c>
      <c r="K17" s="14">
        <v>482</v>
      </c>
      <c r="L17" s="14" t="s">
        <v>20</v>
      </c>
      <c r="M17" s="20">
        <v>48201</v>
      </c>
      <c r="N17" s="34">
        <v>2077.960483801296</v>
      </c>
    </row>
    <row r="18" spans="1:14" x14ac:dyDescent="0.3">
      <c r="A18" s="13" t="s">
        <v>19</v>
      </c>
      <c r="B18" s="14">
        <v>482</v>
      </c>
      <c r="C18" s="14" t="s">
        <v>21</v>
      </c>
      <c r="D18" s="14">
        <v>48205</v>
      </c>
      <c r="E18" s="32">
        <v>3357.8775675000006</v>
      </c>
      <c r="F18" s="33">
        <v>1473.2876754913611</v>
      </c>
      <c r="G18" s="34">
        <v>1252.2945241676568</v>
      </c>
      <c r="J18" s="13" t="s">
        <v>19</v>
      </c>
      <c r="K18" s="14">
        <v>482</v>
      </c>
      <c r="L18" s="14" t="s">
        <v>21</v>
      </c>
      <c r="M18" s="20">
        <v>48205</v>
      </c>
      <c r="N18" s="34">
        <v>1884.5898920086395</v>
      </c>
    </row>
    <row r="19" spans="1:14" x14ac:dyDescent="0.3">
      <c r="A19" s="13" t="s">
        <v>19</v>
      </c>
      <c r="B19" s="14">
        <v>482</v>
      </c>
      <c r="C19" s="14" t="s">
        <v>22</v>
      </c>
      <c r="D19" s="14">
        <v>48207</v>
      </c>
      <c r="E19" s="32">
        <v>291.41269499999993</v>
      </c>
      <c r="F19" s="33">
        <v>0</v>
      </c>
      <c r="G19" s="34">
        <v>0</v>
      </c>
      <c r="J19" s="13" t="s">
        <v>19</v>
      </c>
      <c r="K19" s="14">
        <v>482</v>
      </c>
      <c r="L19" s="14" t="s">
        <v>22</v>
      </c>
      <c r="M19" s="20">
        <v>48207</v>
      </c>
      <c r="N19" s="34">
        <v>1517.92211065842</v>
      </c>
    </row>
    <row r="20" spans="1:14" x14ac:dyDescent="0.3">
      <c r="A20" s="13" t="s">
        <v>19</v>
      </c>
      <c r="B20" s="14">
        <v>482</v>
      </c>
      <c r="C20" s="14" t="s">
        <v>23</v>
      </c>
      <c r="D20" s="14">
        <v>48208</v>
      </c>
      <c r="E20" s="32">
        <v>6450.5076824999996</v>
      </c>
      <c r="F20" s="33">
        <v>3742.6069973275407</v>
      </c>
      <c r="G20" s="34">
        <v>3181.2159477284094</v>
      </c>
      <c r="J20" s="13" t="s">
        <v>19</v>
      </c>
      <c r="K20" s="14">
        <v>482</v>
      </c>
      <c r="L20" s="14" t="s">
        <v>23</v>
      </c>
      <c r="M20" s="20">
        <v>48208</v>
      </c>
      <c r="N20" s="34">
        <v>2707.9006851724589</v>
      </c>
    </row>
    <row r="21" spans="1:14" x14ac:dyDescent="0.3">
      <c r="A21" s="13" t="s">
        <v>24</v>
      </c>
      <c r="B21" s="14">
        <v>483</v>
      </c>
      <c r="C21" s="14" t="s">
        <v>25</v>
      </c>
      <c r="D21" s="14">
        <v>48301</v>
      </c>
      <c r="E21" s="32">
        <v>20034.441554999998</v>
      </c>
      <c r="F21" s="33">
        <v>14055.671600356369</v>
      </c>
      <c r="G21" s="34">
        <v>11947.320860302912</v>
      </c>
      <c r="J21" s="13" t="s">
        <v>24</v>
      </c>
      <c r="K21" s="14">
        <v>483</v>
      </c>
      <c r="L21" s="14" t="s">
        <v>25</v>
      </c>
      <c r="M21" s="20">
        <v>48301</v>
      </c>
      <c r="N21" s="34">
        <v>5978.7699546436288</v>
      </c>
    </row>
    <row r="22" spans="1:14" x14ac:dyDescent="0.3">
      <c r="A22" s="13" t="s">
        <v>24</v>
      </c>
      <c r="B22" s="14">
        <v>483</v>
      </c>
      <c r="C22" s="14" t="s">
        <v>26</v>
      </c>
      <c r="D22" s="14">
        <v>48302</v>
      </c>
      <c r="E22" s="32">
        <v>5680.7335125</v>
      </c>
      <c r="F22" s="33">
        <v>2807.0157906104782</v>
      </c>
      <c r="G22" s="34">
        <v>2385.9634220189064</v>
      </c>
      <c r="J22" s="13" t="s">
        <v>24</v>
      </c>
      <c r="K22" s="14">
        <v>483</v>
      </c>
      <c r="L22" s="14" t="s">
        <v>26</v>
      </c>
      <c r="M22" s="20">
        <v>48302</v>
      </c>
      <c r="N22" s="34">
        <v>2036.7692467275347</v>
      </c>
    </row>
    <row r="23" spans="1:14" x14ac:dyDescent="0.3">
      <c r="A23" s="13" t="s">
        <v>24</v>
      </c>
      <c r="B23" s="14">
        <v>483</v>
      </c>
      <c r="C23" s="14" t="s">
        <v>27</v>
      </c>
      <c r="D23" s="14">
        <v>48309</v>
      </c>
      <c r="E23" s="42" t="s">
        <v>53</v>
      </c>
      <c r="F23" s="43" t="s">
        <v>53</v>
      </c>
      <c r="G23" s="44" t="s">
        <v>53</v>
      </c>
      <c r="J23" s="13" t="s">
        <v>24</v>
      </c>
      <c r="K23" s="14">
        <v>483</v>
      </c>
      <c r="L23" s="14" t="s">
        <v>27</v>
      </c>
      <c r="M23" s="20">
        <v>48309</v>
      </c>
      <c r="N23" s="34">
        <v>836.94847516198706</v>
      </c>
    </row>
    <row r="24" spans="1:14" x14ac:dyDescent="0.3">
      <c r="A24" s="13" t="s">
        <v>28</v>
      </c>
      <c r="B24" s="14">
        <v>484</v>
      </c>
      <c r="C24" s="14" t="s">
        <v>28</v>
      </c>
      <c r="D24" s="14">
        <v>48402</v>
      </c>
      <c r="E24" s="32">
        <v>2300.8703025</v>
      </c>
      <c r="F24" s="33">
        <v>1965.9270454805614</v>
      </c>
      <c r="G24" s="34">
        <v>1671.0379886584772</v>
      </c>
      <c r="J24" s="13" t="s">
        <v>28</v>
      </c>
      <c r="K24" s="14">
        <v>484</v>
      </c>
      <c r="L24" s="14" t="s">
        <v>28</v>
      </c>
      <c r="M24" s="20">
        <v>48402</v>
      </c>
      <c r="N24" s="34">
        <v>334.94325701943842</v>
      </c>
    </row>
    <row r="25" spans="1:14" x14ac:dyDescent="0.3">
      <c r="A25" s="13" t="s">
        <v>28</v>
      </c>
      <c r="B25" s="14">
        <v>484</v>
      </c>
      <c r="C25" s="14" t="s">
        <v>29</v>
      </c>
      <c r="D25" s="14">
        <v>48403</v>
      </c>
      <c r="E25" s="32">
        <v>527.0963774999999</v>
      </c>
      <c r="F25" s="33">
        <v>59.056377499999883</v>
      </c>
      <c r="G25" s="34">
        <v>50.197920874999902</v>
      </c>
      <c r="J25" s="13" t="s">
        <v>28</v>
      </c>
      <c r="K25" s="14">
        <v>484</v>
      </c>
      <c r="L25" s="14" t="s">
        <v>29</v>
      </c>
      <c r="M25" s="20">
        <v>48403</v>
      </c>
      <c r="N25" s="34">
        <v>468.04</v>
      </c>
    </row>
    <row r="26" spans="1:14" x14ac:dyDescent="0.3">
      <c r="A26" s="13" t="s">
        <v>28</v>
      </c>
      <c r="B26" s="14">
        <v>484</v>
      </c>
      <c r="C26" s="14" t="s">
        <v>30</v>
      </c>
      <c r="D26" s="14">
        <v>48410</v>
      </c>
      <c r="E26" s="32">
        <v>3912.6971549999998</v>
      </c>
      <c r="F26" s="33">
        <v>3239.0272629913607</v>
      </c>
      <c r="G26" s="34">
        <v>2753.1731735426565</v>
      </c>
      <c r="J26" s="13" t="s">
        <v>28</v>
      </c>
      <c r="K26" s="14">
        <v>484</v>
      </c>
      <c r="L26" s="14" t="s">
        <v>30</v>
      </c>
      <c r="M26" s="20">
        <v>48410</v>
      </c>
      <c r="N26" s="34">
        <v>673.66989200863929</v>
      </c>
    </row>
    <row r="27" spans="1:14" x14ac:dyDescent="0.3">
      <c r="A27" s="13" t="s">
        <v>28</v>
      </c>
      <c r="B27" s="14">
        <v>484</v>
      </c>
      <c r="C27" s="14" t="s">
        <v>31</v>
      </c>
      <c r="D27" s="14">
        <v>48413</v>
      </c>
      <c r="E27" s="32">
        <v>5633.8329599999997</v>
      </c>
      <c r="F27" s="33">
        <v>2624.1377893736499</v>
      </c>
      <c r="G27" s="34">
        <v>2230.5171209676023</v>
      </c>
      <c r="J27" s="13" t="s">
        <v>28</v>
      </c>
      <c r="K27" s="14">
        <v>484</v>
      </c>
      <c r="L27" s="14" t="s">
        <v>31</v>
      </c>
      <c r="M27" s="20">
        <v>48413</v>
      </c>
      <c r="N27" s="34">
        <v>3009.6951706263499</v>
      </c>
    </row>
    <row r="28" spans="1:14" x14ac:dyDescent="0.3">
      <c r="A28" s="13" t="s">
        <v>28</v>
      </c>
      <c r="B28" s="14">
        <v>484</v>
      </c>
      <c r="C28" s="14" t="s">
        <v>32</v>
      </c>
      <c r="D28" s="14">
        <v>48417</v>
      </c>
      <c r="E28" s="32">
        <v>842.41589250000004</v>
      </c>
      <c r="F28" s="33">
        <v>142.76068731641476</v>
      </c>
      <c r="G28" s="34">
        <v>121.34658421895254</v>
      </c>
      <c r="J28" s="13" t="s">
        <v>28</v>
      </c>
      <c r="K28" s="14">
        <v>484</v>
      </c>
      <c r="L28" s="14" t="s">
        <v>32</v>
      </c>
      <c r="M28" s="20">
        <v>48417</v>
      </c>
      <c r="N28" s="34">
        <v>699.65520518358528</v>
      </c>
    </row>
    <row r="29" spans="1:14" x14ac:dyDescent="0.3">
      <c r="A29" s="13" t="s">
        <v>28</v>
      </c>
      <c r="B29" s="14">
        <v>484</v>
      </c>
      <c r="C29" s="14" t="s">
        <v>33</v>
      </c>
      <c r="D29" s="14">
        <v>48418</v>
      </c>
      <c r="E29" s="32">
        <v>3046.3278675000001</v>
      </c>
      <c r="F29" s="33">
        <v>2782.7295089686827</v>
      </c>
      <c r="G29" s="34">
        <v>2365.3200826233801</v>
      </c>
      <c r="J29" s="13" t="s">
        <v>28</v>
      </c>
      <c r="K29" s="14">
        <v>484</v>
      </c>
      <c r="L29" s="14" t="s">
        <v>33</v>
      </c>
      <c r="M29" s="20">
        <v>48418</v>
      </c>
      <c r="N29" s="34">
        <v>263.5983585313175</v>
      </c>
    </row>
    <row r="30" spans="1:14" x14ac:dyDescent="0.3">
      <c r="A30" s="13" t="s">
        <v>28</v>
      </c>
      <c r="B30" s="14">
        <v>484</v>
      </c>
      <c r="C30" s="14" t="s">
        <v>34</v>
      </c>
      <c r="D30" s="14">
        <v>48420</v>
      </c>
      <c r="E30" s="32">
        <v>7355.3200350000006</v>
      </c>
      <c r="F30" s="33">
        <v>5910.4617092587869</v>
      </c>
      <c r="G30" s="34">
        <v>5023.892452869969</v>
      </c>
      <c r="J30" s="13" t="s">
        <v>28</v>
      </c>
      <c r="K30" s="14">
        <v>484</v>
      </c>
      <c r="L30" s="14" t="s">
        <v>34</v>
      </c>
      <c r="M30" s="20">
        <v>48420</v>
      </c>
      <c r="N30" s="34">
        <v>1444.8583257412135</v>
      </c>
    </row>
    <row r="31" spans="1:14" x14ac:dyDescent="0.3">
      <c r="A31" s="13" t="s">
        <v>28</v>
      </c>
      <c r="B31" s="14">
        <v>484</v>
      </c>
      <c r="C31" s="14" t="s">
        <v>35</v>
      </c>
      <c r="D31" s="14">
        <v>48421</v>
      </c>
      <c r="E31" s="32">
        <v>15986.522235</v>
      </c>
      <c r="F31" s="33">
        <v>13677.449315306303</v>
      </c>
      <c r="G31" s="34">
        <v>11625.831918010357</v>
      </c>
      <c r="J31" s="13" t="s">
        <v>28</v>
      </c>
      <c r="K31" s="14">
        <v>484</v>
      </c>
      <c r="L31" s="14" t="s">
        <v>35</v>
      </c>
      <c r="M31" s="20">
        <v>48421</v>
      </c>
      <c r="N31" s="34">
        <v>2309.0729196936973</v>
      </c>
    </row>
    <row r="32" spans="1:14" x14ac:dyDescent="0.3">
      <c r="A32" s="13" t="s">
        <v>36</v>
      </c>
      <c r="B32" s="14">
        <v>486</v>
      </c>
      <c r="C32" s="14" t="s">
        <v>37</v>
      </c>
      <c r="D32" s="14">
        <v>48601</v>
      </c>
      <c r="E32" s="32">
        <v>4595.5022549999994</v>
      </c>
      <c r="F32" s="33">
        <v>4119.4156000651219</v>
      </c>
      <c r="G32" s="34">
        <v>3501.5032600553536</v>
      </c>
      <c r="J32" s="13" t="s">
        <v>36</v>
      </c>
      <c r="K32" s="14">
        <v>486</v>
      </c>
      <c r="L32" s="14" t="s">
        <v>37</v>
      </c>
      <c r="M32" s="20">
        <v>48601</v>
      </c>
      <c r="N32" s="34">
        <v>476.08665493487791</v>
      </c>
    </row>
    <row r="33" spans="1:14" x14ac:dyDescent="0.3">
      <c r="A33" s="13" t="s">
        <v>36</v>
      </c>
      <c r="B33" s="14">
        <v>486</v>
      </c>
      <c r="C33" s="14" t="s">
        <v>38</v>
      </c>
      <c r="D33" s="14">
        <v>48604</v>
      </c>
      <c r="E33" s="32">
        <v>808.63760250000007</v>
      </c>
      <c r="F33" s="33">
        <v>340.59760250000005</v>
      </c>
      <c r="G33" s="34">
        <v>289.50796212500006</v>
      </c>
      <c r="J33" s="13" t="s">
        <v>36</v>
      </c>
      <c r="K33" s="14">
        <v>486</v>
      </c>
      <c r="L33" s="14" t="s">
        <v>38</v>
      </c>
      <c r="M33" s="20">
        <v>48604</v>
      </c>
      <c r="N33" s="34">
        <v>468.04</v>
      </c>
    </row>
    <row r="34" spans="1:14" x14ac:dyDescent="0.3">
      <c r="A34" s="13" t="s">
        <v>36</v>
      </c>
      <c r="B34" s="14">
        <v>486</v>
      </c>
      <c r="C34" s="14" t="s">
        <v>39</v>
      </c>
      <c r="D34" s="14">
        <v>48606</v>
      </c>
      <c r="E34" s="32">
        <v>3568.3093424999993</v>
      </c>
      <c r="F34" s="33">
        <v>3275.411269065874</v>
      </c>
      <c r="G34" s="34">
        <v>2784.0995787059928</v>
      </c>
      <c r="J34" s="13" t="s">
        <v>36</v>
      </c>
      <c r="K34" s="14">
        <v>486</v>
      </c>
      <c r="L34" s="14" t="s">
        <v>39</v>
      </c>
      <c r="M34" s="20">
        <v>48606</v>
      </c>
      <c r="N34" s="34">
        <v>292.89807343412531</v>
      </c>
    </row>
    <row r="35" spans="1:14" x14ac:dyDescent="0.3">
      <c r="A35" s="13" t="s">
        <v>36</v>
      </c>
      <c r="B35" s="14">
        <v>486</v>
      </c>
      <c r="C35" s="14" t="s">
        <v>40</v>
      </c>
      <c r="D35" s="14">
        <v>48607</v>
      </c>
      <c r="E35" s="32">
        <v>8499.0386699999981</v>
      </c>
      <c r="F35" s="33">
        <v>7203.7648289272838</v>
      </c>
      <c r="G35" s="34">
        <v>6123.2001045881907</v>
      </c>
      <c r="J35" s="13" t="s">
        <v>36</v>
      </c>
      <c r="K35" s="14">
        <v>486</v>
      </c>
      <c r="L35" s="14" t="s">
        <v>40</v>
      </c>
      <c r="M35" s="20">
        <v>48607</v>
      </c>
      <c r="N35" s="34">
        <v>1295.2738410727145</v>
      </c>
    </row>
    <row r="36" spans="1:14" x14ac:dyDescent="0.3">
      <c r="A36" s="13" t="s">
        <v>36</v>
      </c>
      <c r="B36" s="14">
        <v>486</v>
      </c>
      <c r="C36" s="14" t="s">
        <v>41</v>
      </c>
      <c r="D36" s="14">
        <v>48614</v>
      </c>
      <c r="E36" s="32">
        <v>7046.0739299999996</v>
      </c>
      <c r="F36" s="33">
        <v>5549.3582297087505</v>
      </c>
      <c r="G36" s="34">
        <v>4716.9544952524375</v>
      </c>
      <c r="J36" s="13" t="s">
        <v>36</v>
      </c>
      <c r="K36" s="14">
        <v>486</v>
      </c>
      <c r="L36" s="14" t="s">
        <v>41</v>
      </c>
      <c r="M36" s="20">
        <v>48614</v>
      </c>
      <c r="N36" s="34">
        <v>1496.7157002912495</v>
      </c>
    </row>
    <row r="37" spans="1:14" x14ac:dyDescent="0.3">
      <c r="A37" s="21" t="s">
        <v>42</v>
      </c>
      <c r="B37" s="22">
        <v>488</v>
      </c>
      <c r="C37" s="22" t="s">
        <v>42</v>
      </c>
      <c r="D37" s="22">
        <v>48802</v>
      </c>
      <c r="E37" s="37">
        <v>5160.8200350000006</v>
      </c>
      <c r="F37" s="38">
        <v>4089.1460029952882</v>
      </c>
      <c r="G37" s="39">
        <v>3475.774102545995</v>
      </c>
      <c r="J37" s="21" t="s">
        <v>42</v>
      </c>
      <c r="K37" s="22">
        <v>488</v>
      </c>
      <c r="L37" s="22" t="s">
        <v>42</v>
      </c>
      <c r="M37" s="23">
        <v>48802</v>
      </c>
      <c r="N37" s="39">
        <v>1071.6740320047124</v>
      </c>
    </row>
    <row r="38" spans="1:14" x14ac:dyDescent="0.3">
      <c r="A38" s="72" t="s">
        <v>43</v>
      </c>
      <c r="B38" s="73"/>
      <c r="C38" s="73"/>
      <c r="D38" s="74"/>
      <c r="E38" s="40">
        <v>161438.32939500004</v>
      </c>
      <c r="F38" s="40">
        <v>114207.82007695972</v>
      </c>
      <c r="G38" s="41">
        <v>97076.64706541576</v>
      </c>
    </row>
  </sheetData>
  <mergeCells count="1">
    <mergeCell ref="A38:D3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A38" sqref="A38:D38"/>
    </sheetView>
  </sheetViews>
  <sheetFormatPr defaultRowHeight="14.4" x14ac:dyDescent="0.3"/>
  <cols>
    <col min="1" max="1" width="12" bestFit="1" customWidth="1"/>
    <col min="2" max="2" width="11" bestFit="1" customWidth="1"/>
    <col min="3" max="3" width="28.88671875" bestFit="1" customWidth="1"/>
    <col min="4" max="4" width="13.109375" bestFit="1" customWidth="1"/>
    <col min="5" max="5" width="25" bestFit="1" customWidth="1"/>
    <col min="6" max="6" width="23.88671875" bestFit="1" customWidth="1"/>
    <col min="7" max="7" width="26.109375" bestFit="1" customWidth="1"/>
  </cols>
  <sheetData>
    <row r="1" spans="1:7" ht="21" x14ac:dyDescent="0.4">
      <c r="A1" s="17" t="s">
        <v>67</v>
      </c>
    </row>
    <row r="4" spans="1:7" x14ac:dyDescent="0.3">
      <c r="A4" s="25" t="s">
        <v>0</v>
      </c>
      <c r="B4" s="26" t="s">
        <v>1</v>
      </c>
      <c r="C4" s="26" t="s">
        <v>2</v>
      </c>
      <c r="D4" s="26" t="s">
        <v>3</v>
      </c>
      <c r="E4" s="25" t="s">
        <v>63</v>
      </c>
      <c r="F4" s="26" t="s">
        <v>65</v>
      </c>
      <c r="G4" s="27" t="s">
        <v>64</v>
      </c>
    </row>
    <row r="5" spans="1:7" x14ac:dyDescent="0.3">
      <c r="A5" s="18" t="s">
        <v>4</v>
      </c>
      <c r="B5" s="19">
        <v>428</v>
      </c>
      <c r="C5" s="19" t="s">
        <v>5</v>
      </c>
      <c r="D5" s="19">
        <v>42801</v>
      </c>
      <c r="E5" s="29">
        <v>0</v>
      </c>
      <c r="F5" s="52">
        <v>0</v>
      </c>
      <c r="G5" s="31">
        <v>0</v>
      </c>
    </row>
    <row r="6" spans="1:7" x14ac:dyDescent="0.3">
      <c r="A6" s="13" t="s">
        <v>4</v>
      </c>
      <c r="B6" s="14">
        <v>428</v>
      </c>
      <c r="C6" s="14" t="s">
        <v>6</v>
      </c>
      <c r="D6" s="14">
        <v>42802</v>
      </c>
      <c r="E6" s="32">
        <v>0</v>
      </c>
      <c r="F6" s="36">
        <v>0</v>
      </c>
      <c r="G6" s="34">
        <v>0</v>
      </c>
    </row>
    <row r="7" spans="1:7" x14ac:dyDescent="0.3">
      <c r="A7" s="13" t="s">
        <v>7</v>
      </c>
      <c r="B7" s="14">
        <v>461</v>
      </c>
      <c r="C7" s="14" t="s">
        <v>8</v>
      </c>
      <c r="D7" s="14">
        <v>46101</v>
      </c>
      <c r="E7" s="32">
        <v>0</v>
      </c>
      <c r="F7" s="36">
        <v>0</v>
      </c>
      <c r="G7" s="34">
        <v>0</v>
      </c>
    </row>
    <row r="8" spans="1:7" x14ac:dyDescent="0.3">
      <c r="A8" s="13" t="s">
        <v>7</v>
      </c>
      <c r="B8" s="14">
        <v>461</v>
      </c>
      <c r="C8" s="14" t="s">
        <v>9</v>
      </c>
      <c r="D8" s="14">
        <v>46106</v>
      </c>
      <c r="E8" s="32">
        <v>3.032861</v>
      </c>
      <c r="F8" s="36">
        <v>0</v>
      </c>
      <c r="G8" s="34">
        <v>3</v>
      </c>
    </row>
    <row r="9" spans="1:7" x14ac:dyDescent="0.3">
      <c r="A9" s="13" t="s">
        <v>10</v>
      </c>
      <c r="B9" s="14">
        <v>480</v>
      </c>
      <c r="C9" s="14" t="s">
        <v>11</v>
      </c>
      <c r="D9" s="14">
        <v>48001</v>
      </c>
      <c r="E9" s="32">
        <v>0</v>
      </c>
      <c r="F9" s="36">
        <v>0</v>
      </c>
      <c r="G9" s="34">
        <v>0</v>
      </c>
    </row>
    <row r="10" spans="1:7" x14ac:dyDescent="0.3">
      <c r="A10" s="13" t="s">
        <v>10</v>
      </c>
      <c r="B10" s="14">
        <v>480</v>
      </c>
      <c r="C10" s="14" t="s">
        <v>12</v>
      </c>
      <c r="D10" s="14">
        <v>48002</v>
      </c>
      <c r="E10" s="32">
        <v>3.032861</v>
      </c>
      <c r="F10" s="36">
        <v>0</v>
      </c>
      <c r="G10" s="34">
        <v>3</v>
      </c>
    </row>
    <row r="11" spans="1:7" x14ac:dyDescent="0.3">
      <c r="A11" s="13" t="s">
        <v>10</v>
      </c>
      <c r="B11" s="14">
        <v>480</v>
      </c>
      <c r="C11" s="14" t="s">
        <v>13</v>
      </c>
      <c r="D11" s="14">
        <v>48005</v>
      </c>
      <c r="E11" s="32">
        <v>0</v>
      </c>
      <c r="F11" s="36">
        <v>0</v>
      </c>
      <c r="G11" s="34">
        <v>0</v>
      </c>
    </row>
    <row r="12" spans="1:7" x14ac:dyDescent="0.3">
      <c r="A12" s="13" t="s">
        <v>10</v>
      </c>
      <c r="B12" s="14">
        <v>480</v>
      </c>
      <c r="C12" s="14" t="s">
        <v>14</v>
      </c>
      <c r="D12" s="14">
        <v>48007</v>
      </c>
      <c r="E12" s="32">
        <v>0</v>
      </c>
      <c r="F12" s="36">
        <v>0</v>
      </c>
      <c r="G12" s="34">
        <v>0</v>
      </c>
    </row>
    <row r="13" spans="1:7" x14ac:dyDescent="0.3">
      <c r="A13" s="13" t="s">
        <v>10</v>
      </c>
      <c r="B13" s="14">
        <v>480</v>
      </c>
      <c r="C13" s="14" t="s">
        <v>15</v>
      </c>
      <c r="D13" s="14">
        <v>48010</v>
      </c>
      <c r="E13" s="32">
        <v>18.197166000000003</v>
      </c>
      <c r="F13" s="36">
        <v>0</v>
      </c>
      <c r="G13" s="34">
        <v>18</v>
      </c>
    </row>
    <row r="14" spans="1:7" x14ac:dyDescent="0.3">
      <c r="A14" s="13" t="s">
        <v>10</v>
      </c>
      <c r="B14" s="14">
        <v>480</v>
      </c>
      <c r="C14" s="14" t="s">
        <v>16</v>
      </c>
      <c r="D14" s="14">
        <v>48019</v>
      </c>
      <c r="E14" s="32">
        <v>0</v>
      </c>
      <c r="F14" s="36">
        <v>0</v>
      </c>
      <c r="G14" s="34">
        <v>0</v>
      </c>
    </row>
    <row r="15" spans="1:7" x14ac:dyDescent="0.3">
      <c r="A15" s="13" t="s">
        <v>10</v>
      </c>
      <c r="B15" s="14">
        <v>480</v>
      </c>
      <c r="C15" s="14" t="s">
        <v>17</v>
      </c>
      <c r="D15" s="14">
        <v>48020</v>
      </c>
      <c r="E15" s="32">
        <v>6.0657220000000001</v>
      </c>
      <c r="F15" s="36">
        <v>0</v>
      </c>
      <c r="G15" s="34">
        <v>6</v>
      </c>
    </row>
    <row r="16" spans="1:7" x14ac:dyDescent="0.3">
      <c r="A16" s="13" t="s">
        <v>18</v>
      </c>
      <c r="B16" s="14">
        <v>481</v>
      </c>
      <c r="C16" s="14" t="s">
        <v>18</v>
      </c>
      <c r="D16" s="14">
        <v>48101</v>
      </c>
      <c r="E16" s="32">
        <v>0</v>
      </c>
      <c r="F16" s="36">
        <v>0</v>
      </c>
      <c r="G16" s="34">
        <v>0</v>
      </c>
    </row>
    <row r="17" spans="1:7" x14ac:dyDescent="0.3">
      <c r="A17" s="13" t="s">
        <v>19</v>
      </c>
      <c r="B17" s="14">
        <v>482</v>
      </c>
      <c r="C17" s="14" t="s">
        <v>20</v>
      </c>
      <c r="D17" s="14">
        <v>48201</v>
      </c>
      <c r="E17" s="32">
        <v>0</v>
      </c>
      <c r="F17" s="36">
        <v>0</v>
      </c>
      <c r="G17" s="34">
        <v>0</v>
      </c>
    </row>
    <row r="18" spans="1:7" x14ac:dyDescent="0.3">
      <c r="A18" s="13" t="s">
        <v>19</v>
      </c>
      <c r="B18" s="14">
        <v>482</v>
      </c>
      <c r="C18" s="14" t="s">
        <v>21</v>
      </c>
      <c r="D18" s="14">
        <v>48205</v>
      </c>
      <c r="E18" s="32">
        <v>0</v>
      </c>
      <c r="F18" s="36">
        <v>0</v>
      </c>
      <c r="G18" s="34">
        <v>0</v>
      </c>
    </row>
    <row r="19" spans="1:7" x14ac:dyDescent="0.3">
      <c r="A19" s="13" t="s">
        <v>19</v>
      </c>
      <c r="B19" s="14">
        <v>482</v>
      </c>
      <c r="C19" s="14" t="s">
        <v>22</v>
      </c>
      <c r="D19" s="14">
        <v>48207</v>
      </c>
      <c r="E19" s="32">
        <v>0</v>
      </c>
      <c r="F19" s="36">
        <v>0</v>
      </c>
      <c r="G19" s="34">
        <v>0</v>
      </c>
    </row>
    <row r="20" spans="1:7" x14ac:dyDescent="0.3">
      <c r="A20" s="13" t="s">
        <v>19</v>
      </c>
      <c r="B20" s="14">
        <v>482</v>
      </c>
      <c r="C20" s="14" t="s">
        <v>23</v>
      </c>
      <c r="D20" s="14">
        <v>48208</v>
      </c>
      <c r="E20" s="32">
        <v>0</v>
      </c>
      <c r="F20" s="36">
        <v>0</v>
      </c>
      <c r="G20" s="34">
        <v>0</v>
      </c>
    </row>
    <row r="21" spans="1:7" x14ac:dyDescent="0.3">
      <c r="A21" s="13" t="s">
        <v>24</v>
      </c>
      <c r="B21" s="14">
        <v>483</v>
      </c>
      <c r="C21" s="14" t="s">
        <v>25</v>
      </c>
      <c r="D21" s="14">
        <v>48301</v>
      </c>
      <c r="E21" s="32">
        <v>3.032861</v>
      </c>
      <c r="F21" s="36">
        <v>52</v>
      </c>
      <c r="G21" s="34">
        <v>55.032860999999997</v>
      </c>
    </row>
    <row r="22" spans="1:7" x14ac:dyDescent="0.3">
      <c r="A22" s="13" t="s">
        <v>24</v>
      </c>
      <c r="B22" s="14">
        <v>483</v>
      </c>
      <c r="C22" s="14" t="s">
        <v>26</v>
      </c>
      <c r="D22" s="14">
        <v>48302</v>
      </c>
      <c r="E22" s="32">
        <v>0</v>
      </c>
      <c r="F22" s="36">
        <v>0</v>
      </c>
      <c r="G22" s="34">
        <v>0</v>
      </c>
    </row>
    <row r="23" spans="1:7" x14ac:dyDescent="0.3">
      <c r="A23" s="13" t="s">
        <v>24</v>
      </c>
      <c r="B23" s="14">
        <v>483</v>
      </c>
      <c r="C23" s="14" t="s">
        <v>27</v>
      </c>
      <c r="D23" s="14">
        <v>48309</v>
      </c>
      <c r="E23" s="32">
        <v>0</v>
      </c>
      <c r="F23" s="36">
        <v>0</v>
      </c>
      <c r="G23" s="34">
        <v>0</v>
      </c>
    </row>
    <row r="24" spans="1:7" x14ac:dyDescent="0.3">
      <c r="A24" s="13" t="s">
        <v>28</v>
      </c>
      <c r="B24" s="14">
        <v>484</v>
      </c>
      <c r="C24" s="14" t="s">
        <v>28</v>
      </c>
      <c r="D24" s="14">
        <v>48402</v>
      </c>
      <c r="E24" s="32">
        <v>0</v>
      </c>
      <c r="F24" s="36">
        <v>0</v>
      </c>
      <c r="G24" s="34">
        <v>0</v>
      </c>
    </row>
    <row r="25" spans="1:7" x14ac:dyDescent="0.3">
      <c r="A25" s="13" t="s">
        <v>28</v>
      </c>
      <c r="B25" s="14">
        <v>484</v>
      </c>
      <c r="C25" s="14" t="s">
        <v>29</v>
      </c>
      <c r="D25" s="14">
        <v>48403</v>
      </c>
      <c r="E25" s="32">
        <v>0</v>
      </c>
      <c r="F25" s="36">
        <v>0</v>
      </c>
      <c r="G25" s="34">
        <v>0</v>
      </c>
    </row>
    <row r="26" spans="1:7" x14ac:dyDescent="0.3">
      <c r="A26" s="13" t="s">
        <v>28</v>
      </c>
      <c r="B26" s="14">
        <v>484</v>
      </c>
      <c r="C26" s="14" t="s">
        <v>30</v>
      </c>
      <c r="D26" s="14">
        <v>48410</v>
      </c>
      <c r="E26" s="32">
        <v>0</v>
      </c>
      <c r="F26" s="36">
        <v>0</v>
      </c>
      <c r="G26" s="34">
        <v>0</v>
      </c>
    </row>
    <row r="27" spans="1:7" x14ac:dyDescent="0.3">
      <c r="A27" s="13" t="s">
        <v>28</v>
      </c>
      <c r="B27" s="14">
        <v>484</v>
      </c>
      <c r="C27" s="14" t="s">
        <v>31</v>
      </c>
      <c r="D27" s="14">
        <v>48413</v>
      </c>
      <c r="E27" s="32">
        <v>9.0985830000000014</v>
      </c>
      <c r="F27" s="36">
        <v>0</v>
      </c>
      <c r="G27" s="34">
        <v>9.0985830000000014</v>
      </c>
    </row>
    <row r="28" spans="1:7" x14ac:dyDescent="0.3">
      <c r="A28" s="13" t="s">
        <v>28</v>
      </c>
      <c r="B28" s="14">
        <v>484</v>
      </c>
      <c r="C28" s="14" t="s">
        <v>32</v>
      </c>
      <c r="D28" s="14">
        <v>48417</v>
      </c>
      <c r="E28" s="32">
        <v>0</v>
      </c>
      <c r="F28" s="36">
        <v>0</v>
      </c>
      <c r="G28" s="34">
        <v>0</v>
      </c>
    </row>
    <row r="29" spans="1:7" x14ac:dyDescent="0.3">
      <c r="A29" s="13" t="s">
        <v>28</v>
      </c>
      <c r="B29" s="14">
        <v>484</v>
      </c>
      <c r="C29" s="14" t="s">
        <v>33</v>
      </c>
      <c r="D29" s="14">
        <v>48418</v>
      </c>
      <c r="E29" s="32">
        <v>0</v>
      </c>
      <c r="F29" s="36">
        <v>52</v>
      </c>
      <c r="G29" s="34">
        <v>52</v>
      </c>
    </row>
    <row r="30" spans="1:7" x14ac:dyDescent="0.3">
      <c r="A30" s="13" t="s">
        <v>28</v>
      </c>
      <c r="B30" s="14">
        <v>484</v>
      </c>
      <c r="C30" s="14" t="s">
        <v>34</v>
      </c>
      <c r="D30" s="14">
        <v>48420</v>
      </c>
      <c r="E30" s="32">
        <v>3.032861</v>
      </c>
      <c r="F30" s="36">
        <v>0</v>
      </c>
      <c r="G30" s="34">
        <v>3.032861</v>
      </c>
    </row>
    <row r="31" spans="1:7" x14ac:dyDescent="0.3">
      <c r="A31" s="13" t="s">
        <v>28</v>
      </c>
      <c r="B31" s="14">
        <v>484</v>
      </c>
      <c r="C31" s="14" t="s">
        <v>35</v>
      </c>
      <c r="D31" s="14">
        <v>48421</v>
      </c>
      <c r="E31" s="32">
        <v>81.887247000000002</v>
      </c>
      <c r="F31" s="36">
        <v>0</v>
      </c>
      <c r="G31" s="34">
        <v>82</v>
      </c>
    </row>
    <row r="32" spans="1:7" x14ac:dyDescent="0.3">
      <c r="A32" s="13" t="s">
        <v>36</v>
      </c>
      <c r="B32" s="14">
        <v>486</v>
      </c>
      <c r="C32" s="14" t="s">
        <v>37</v>
      </c>
      <c r="D32" s="14">
        <v>48601</v>
      </c>
      <c r="E32" s="32">
        <v>0</v>
      </c>
      <c r="F32" s="36">
        <v>0</v>
      </c>
      <c r="G32" s="34">
        <v>0</v>
      </c>
    </row>
    <row r="33" spans="1:7" x14ac:dyDescent="0.3">
      <c r="A33" s="13" t="s">
        <v>36</v>
      </c>
      <c r="B33" s="14">
        <v>486</v>
      </c>
      <c r="C33" s="14" t="s">
        <v>38</v>
      </c>
      <c r="D33" s="14">
        <v>48604</v>
      </c>
      <c r="E33" s="32">
        <v>0</v>
      </c>
      <c r="F33" s="36">
        <v>0</v>
      </c>
      <c r="G33" s="34">
        <v>0</v>
      </c>
    </row>
    <row r="34" spans="1:7" x14ac:dyDescent="0.3">
      <c r="A34" s="13" t="s">
        <v>36</v>
      </c>
      <c r="B34" s="14">
        <v>486</v>
      </c>
      <c r="C34" s="14" t="s">
        <v>39</v>
      </c>
      <c r="D34" s="14">
        <v>48606</v>
      </c>
      <c r="E34" s="32">
        <v>0</v>
      </c>
      <c r="F34" s="36">
        <v>0</v>
      </c>
      <c r="G34" s="34">
        <v>0</v>
      </c>
    </row>
    <row r="35" spans="1:7" x14ac:dyDescent="0.3">
      <c r="A35" s="13" t="s">
        <v>36</v>
      </c>
      <c r="B35" s="14">
        <v>486</v>
      </c>
      <c r="C35" s="14" t="s">
        <v>40</v>
      </c>
      <c r="D35" s="14">
        <v>48607</v>
      </c>
      <c r="E35" s="32">
        <v>0</v>
      </c>
      <c r="F35" s="36">
        <v>0</v>
      </c>
      <c r="G35" s="34">
        <v>0</v>
      </c>
    </row>
    <row r="36" spans="1:7" x14ac:dyDescent="0.3">
      <c r="A36" s="13" t="s">
        <v>36</v>
      </c>
      <c r="B36" s="14">
        <v>486</v>
      </c>
      <c r="C36" s="14" t="s">
        <v>41</v>
      </c>
      <c r="D36" s="14">
        <v>48614</v>
      </c>
      <c r="E36" s="32">
        <v>0</v>
      </c>
      <c r="F36" s="36">
        <v>0</v>
      </c>
      <c r="G36" s="34">
        <v>0</v>
      </c>
    </row>
    <row r="37" spans="1:7" x14ac:dyDescent="0.3">
      <c r="A37" s="21" t="s">
        <v>42</v>
      </c>
      <c r="B37" s="22">
        <v>488</v>
      </c>
      <c r="C37" s="22" t="s">
        <v>42</v>
      </c>
      <c r="D37" s="22">
        <v>48802</v>
      </c>
      <c r="E37" s="37">
        <v>18.197166000000003</v>
      </c>
      <c r="F37" s="53">
        <v>0</v>
      </c>
      <c r="G37" s="39">
        <v>18</v>
      </c>
    </row>
    <row r="38" spans="1:7" x14ac:dyDescent="0.3">
      <c r="A38" s="72" t="s">
        <v>43</v>
      </c>
      <c r="B38" s="73"/>
      <c r="C38" s="73"/>
      <c r="D38" s="74"/>
      <c r="E38" s="40">
        <v>146</v>
      </c>
      <c r="F38" s="40">
        <v>104</v>
      </c>
      <c r="G38" s="41">
        <v>250</v>
      </c>
    </row>
  </sheetData>
  <mergeCells count="1">
    <mergeCell ref="A38:D3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workbookViewId="0">
      <selection activeCell="A38" sqref="A38:D38"/>
    </sheetView>
  </sheetViews>
  <sheetFormatPr defaultRowHeight="14.4" x14ac:dyDescent="0.3"/>
  <cols>
    <col min="1" max="1" width="12" bestFit="1" customWidth="1"/>
    <col min="2" max="2" width="11" bestFit="1" customWidth="1"/>
    <col min="3" max="3" width="28.88671875" bestFit="1" customWidth="1"/>
    <col min="4" max="4" width="13.109375" bestFit="1" customWidth="1"/>
    <col min="5" max="5" width="14.33203125" bestFit="1" customWidth="1"/>
    <col min="6" max="6" width="21.5546875" bestFit="1" customWidth="1"/>
    <col min="7" max="7" width="20.33203125" bestFit="1" customWidth="1"/>
    <col min="8" max="8" width="17.6640625" bestFit="1" customWidth="1"/>
    <col min="9" max="9" width="20.6640625" bestFit="1" customWidth="1"/>
    <col min="12" max="12" width="31.109375" bestFit="1" customWidth="1"/>
    <col min="13" max="13" width="17.6640625" bestFit="1" customWidth="1"/>
  </cols>
  <sheetData>
    <row r="1" spans="1:14" ht="21" x14ac:dyDescent="0.4">
      <c r="A1" s="17" t="s">
        <v>79</v>
      </c>
    </row>
    <row r="3" spans="1:14" x14ac:dyDescent="0.3">
      <c r="L3" s="47" t="s">
        <v>78</v>
      </c>
    </row>
    <row r="4" spans="1:14" x14ac:dyDescent="0.3">
      <c r="A4" s="25" t="s">
        <v>0</v>
      </c>
      <c r="B4" s="26" t="s">
        <v>1</v>
      </c>
      <c r="C4" s="26" t="s">
        <v>2</v>
      </c>
      <c r="D4" s="26" t="s">
        <v>3</v>
      </c>
      <c r="E4" s="26" t="s">
        <v>68</v>
      </c>
      <c r="F4" s="9" t="s">
        <v>69</v>
      </c>
      <c r="G4" s="10" t="s">
        <v>70</v>
      </c>
      <c r="H4" s="10" t="s">
        <v>71</v>
      </c>
      <c r="I4" s="11" t="s">
        <v>72</v>
      </c>
      <c r="L4" s="9" t="s">
        <v>73</v>
      </c>
      <c r="M4" s="11"/>
    </row>
    <row r="5" spans="1:14" x14ac:dyDescent="0.3">
      <c r="A5" s="18" t="s">
        <v>4</v>
      </c>
      <c r="B5" s="19">
        <v>428</v>
      </c>
      <c r="C5" s="19" t="s">
        <v>5</v>
      </c>
      <c r="D5" s="19">
        <v>42801</v>
      </c>
      <c r="E5" s="54">
        <v>3608</v>
      </c>
      <c r="F5" s="55">
        <v>2412.7380744894476</v>
      </c>
      <c r="G5" s="7">
        <v>2823</v>
      </c>
      <c r="H5" s="8">
        <v>410.26192551055237</v>
      </c>
      <c r="I5" s="8">
        <v>2461.5715530633142</v>
      </c>
      <c r="L5" s="48" t="s">
        <v>74</v>
      </c>
      <c r="M5" s="7">
        <v>0.67</v>
      </c>
      <c r="N5" s="47" t="s">
        <v>76</v>
      </c>
    </row>
    <row r="6" spans="1:14" x14ac:dyDescent="0.3">
      <c r="A6" s="13" t="s">
        <v>4</v>
      </c>
      <c r="B6" s="14">
        <v>428</v>
      </c>
      <c r="C6" s="14" t="s">
        <v>6</v>
      </c>
      <c r="D6" s="14">
        <v>42802</v>
      </c>
      <c r="E6" s="56">
        <v>376.9</v>
      </c>
      <c r="F6" s="55">
        <v>252.04018300306896</v>
      </c>
      <c r="G6" s="7">
        <v>459</v>
      </c>
      <c r="H6" s="8">
        <v>206.95981699693104</v>
      </c>
      <c r="I6" s="8">
        <v>1241.7589019815862</v>
      </c>
      <c r="L6" s="50" t="s">
        <v>75</v>
      </c>
      <c r="M6" s="7">
        <v>6</v>
      </c>
      <c r="N6" s="47" t="s">
        <v>77</v>
      </c>
    </row>
    <row r="7" spans="1:14" x14ac:dyDescent="0.3">
      <c r="A7" s="13" t="s">
        <v>7</v>
      </c>
      <c r="B7" s="14">
        <v>461</v>
      </c>
      <c r="C7" s="14" t="s">
        <v>8</v>
      </c>
      <c r="D7" s="14">
        <v>46101</v>
      </c>
      <c r="E7" s="56">
        <v>773</v>
      </c>
      <c r="F7" s="55">
        <v>516.91977039366498</v>
      </c>
      <c r="G7" s="7">
        <v>1312</v>
      </c>
      <c r="H7" s="8">
        <v>795.08022960633502</v>
      </c>
      <c r="I7" s="8">
        <v>4770.4813776380106</v>
      </c>
      <c r="L7" s="6"/>
      <c r="M7" s="6"/>
    </row>
    <row r="8" spans="1:14" x14ac:dyDescent="0.3">
      <c r="A8" s="13" t="s">
        <v>7</v>
      </c>
      <c r="B8" s="14">
        <v>461</v>
      </c>
      <c r="C8" s="14" t="s">
        <v>9</v>
      </c>
      <c r="D8" s="14">
        <v>46106</v>
      </c>
      <c r="E8" s="56">
        <v>2818</v>
      </c>
      <c r="F8" s="55">
        <v>1884.4500814609933</v>
      </c>
      <c r="G8" s="7">
        <v>2888</v>
      </c>
      <c r="H8" s="8">
        <v>1003.5499185390067</v>
      </c>
      <c r="I8" s="8">
        <v>6021.2995112340404</v>
      </c>
      <c r="L8" s="6"/>
      <c r="M8" s="6"/>
    </row>
    <row r="9" spans="1:14" x14ac:dyDescent="0.3">
      <c r="A9" s="13" t="s">
        <v>10</v>
      </c>
      <c r="B9" s="14">
        <v>480</v>
      </c>
      <c r="C9" s="14" t="s">
        <v>11</v>
      </c>
      <c r="D9" s="14">
        <v>48001</v>
      </c>
      <c r="E9" s="56">
        <v>283.89999999999998</v>
      </c>
      <c r="F9" s="55">
        <v>189.84931800098508</v>
      </c>
      <c r="G9" s="7">
        <v>0</v>
      </c>
      <c r="H9" s="8">
        <v>0</v>
      </c>
      <c r="I9" s="8">
        <v>0</v>
      </c>
    </row>
    <row r="10" spans="1:14" x14ac:dyDescent="0.3">
      <c r="A10" s="13" t="s">
        <v>10</v>
      </c>
      <c r="B10" s="14">
        <v>480</v>
      </c>
      <c r="C10" s="14" t="s">
        <v>12</v>
      </c>
      <c r="D10" s="14">
        <v>48002</v>
      </c>
      <c r="E10" s="56">
        <v>708.9</v>
      </c>
      <c r="F10" s="55">
        <v>474.05488387072324</v>
      </c>
      <c r="G10" s="7">
        <v>960</v>
      </c>
      <c r="H10" s="8">
        <v>485.94511612927676</v>
      </c>
      <c r="I10" s="8">
        <v>2915.6706967756604</v>
      </c>
    </row>
    <row r="11" spans="1:14" x14ac:dyDescent="0.3">
      <c r="A11" s="13" t="s">
        <v>10</v>
      </c>
      <c r="B11" s="14">
        <v>480</v>
      </c>
      <c r="C11" s="14" t="s">
        <v>13</v>
      </c>
      <c r="D11" s="14">
        <v>48005</v>
      </c>
      <c r="E11" s="56">
        <v>306.89999999999998</v>
      </c>
      <c r="F11" s="55">
        <v>205.22985450687679</v>
      </c>
      <c r="G11" s="7">
        <v>597</v>
      </c>
      <c r="H11" s="8">
        <v>391.77014549312321</v>
      </c>
      <c r="I11" s="8">
        <v>2350.6208729587393</v>
      </c>
    </row>
    <row r="12" spans="1:14" x14ac:dyDescent="0.3">
      <c r="A12" s="13" t="s">
        <v>10</v>
      </c>
      <c r="B12" s="14">
        <v>480</v>
      </c>
      <c r="C12" s="14" t="s">
        <v>14</v>
      </c>
      <c r="D12" s="14">
        <v>48007</v>
      </c>
      <c r="E12" s="56">
        <v>2864</v>
      </c>
      <c r="F12" s="55">
        <v>1915.2111544727768</v>
      </c>
      <c r="G12" s="7">
        <v>1860</v>
      </c>
      <c r="H12" s="8">
        <v>0</v>
      </c>
      <c r="I12" s="8">
        <v>0</v>
      </c>
    </row>
    <row r="13" spans="1:14" x14ac:dyDescent="0.3">
      <c r="A13" s="13" t="s">
        <v>10</v>
      </c>
      <c r="B13" s="14">
        <v>480</v>
      </c>
      <c r="C13" s="14" t="s">
        <v>15</v>
      </c>
      <c r="D13" s="14">
        <v>48010</v>
      </c>
      <c r="E13" s="56">
        <v>3237</v>
      </c>
      <c r="F13" s="55">
        <v>2164.6433334596295</v>
      </c>
      <c r="G13" s="7">
        <v>2395</v>
      </c>
      <c r="H13" s="8">
        <v>230.3566665403705</v>
      </c>
      <c r="I13" s="8">
        <v>1382.139999242223</v>
      </c>
    </row>
    <row r="14" spans="1:14" x14ac:dyDescent="0.3">
      <c r="A14" s="13" t="s">
        <v>10</v>
      </c>
      <c r="B14" s="14">
        <v>480</v>
      </c>
      <c r="C14" s="14" t="s">
        <v>16</v>
      </c>
      <c r="D14" s="14">
        <v>48019</v>
      </c>
      <c r="E14" s="56">
        <v>731.9</v>
      </c>
      <c r="F14" s="55">
        <v>489.43542037661496</v>
      </c>
      <c r="G14" s="7">
        <v>2386</v>
      </c>
      <c r="H14" s="8">
        <v>1896.564579623385</v>
      </c>
      <c r="I14" s="8">
        <v>11379.387477740311</v>
      </c>
    </row>
    <row r="15" spans="1:14" x14ac:dyDescent="0.3">
      <c r="A15" s="13" t="s">
        <v>10</v>
      </c>
      <c r="B15" s="14">
        <v>480</v>
      </c>
      <c r="C15" s="14" t="s">
        <v>17</v>
      </c>
      <c r="D15" s="14">
        <v>48020</v>
      </c>
      <c r="E15" s="56">
        <v>1209</v>
      </c>
      <c r="F15" s="55">
        <v>808.48124502709049</v>
      </c>
      <c r="G15" s="7">
        <v>2162</v>
      </c>
      <c r="H15" s="8">
        <v>1353.5187549729094</v>
      </c>
      <c r="I15" s="8">
        <v>8121.1125298374563</v>
      </c>
    </row>
    <row r="16" spans="1:14" x14ac:dyDescent="0.3">
      <c r="A16" s="13" t="s">
        <v>18</v>
      </c>
      <c r="B16" s="14">
        <v>481</v>
      </c>
      <c r="C16" s="14" t="s">
        <v>18</v>
      </c>
      <c r="D16" s="14">
        <v>48101</v>
      </c>
      <c r="E16" s="56">
        <v>99.833333333333343</v>
      </c>
      <c r="F16" s="55">
        <v>66.760444688616928</v>
      </c>
      <c r="G16" s="7">
        <v>59</v>
      </c>
      <c r="H16" s="8">
        <v>0</v>
      </c>
      <c r="I16" s="8">
        <v>0</v>
      </c>
    </row>
    <row r="17" spans="1:9" x14ac:dyDescent="0.3">
      <c r="A17" s="13" t="s">
        <v>19</v>
      </c>
      <c r="B17" s="14">
        <v>482</v>
      </c>
      <c r="C17" s="14" t="s">
        <v>20</v>
      </c>
      <c r="D17" s="14">
        <v>48201</v>
      </c>
      <c r="E17" s="56">
        <v>2329.9</v>
      </c>
      <c r="F17" s="55">
        <v>1558.0483480468306</v>
      </c>
      <c r="G17" s="7">
        <v>1676</v>
      </c>
      <c r="H17" s="8">
        <v>117.9516519531694</v>
      </c>
      <c r="I17" s="8">
        <v>707.70991171901642</v>
      </c>
    </row>
    <row r="18" spans="1:9" x14ac:dyDescent="0.3">
      <c r="A18" s="13" t="s">
        <v>19</v>
      </c>
      <c r="B18" s="14">
        <v>482</v>
      </c>
      <c r="C18" s="14" t="s">
        <v>21</v>
      </c>
      <c r="D18" s="14">
        <v>48205</v>
      </c>
      <c r="E18" s="56">
        <v>2285</v>
      </c>
      <c r="F18" s="55">
        <v>1528.0228659114159</v>
      </c>
      <c r="G18" s="7">
        <v>1844</v>
      </c>
      <c r="H18" s="8">
        <v>315.97713408858408</v>
      </c>
      <c r="I18" s="8">
        <v>1895.8628045315045</v>
      </c>
    </row>
    <row r="19" spans="1:9" x14ac:dyDescent="0.3">
      <c r="A19" s="13" t="s">
        <v>19</v>
      </c>
      <c r="B19" s="14">
        <v>482</v>
      </c>
      <c r="C19" s="14" t="s">
        <v>22</v>
      </c>
      <c r="D19" s="14">
        <v>48207</v>
      </c>
      <c r="E19" s="56">
        <v>1177</v>
      </c>
      <c r="F19" s="55">
        <v>787.0822377145455</v>
      </c>
      <c r="G19" s="7">
        <v>1202</v>
      </c>
      <c r="H19" s="8">
        <v>414.9177622854545</v>
      </c>
      <c r="I19" s="8">
        <v>2489.506573712727</v>
      </c>
    </row>
    <row r="20" spans="1:9" x14ac:dyDescent="0.3">
      <c r="A20" s="13" t="s">
        <v>19</v>
      </c>
      <c r="B20" s="14">
        <v>482</v>
      </c>
      <c r="C20" s="14" t="s">
        <v>23</v>
      </c>
      <c r="D20" s="14">
        <v>48208</v>
      </c>
      <c r="E20" s="56">
        <v>3494</v>
      </c>
      <c r="F20" s="55">
        <v>2336.5041109385061</v>
      </c>
      <c r="G20" s="7">
        <v>3071</v>
      </c>
      <c r="H20" s="8">
        <v>734.49588906149393</v>
      </c>
      <c r="I20" s="8">
        <v>4406.9753343689636</v>
      </c>
    </row>
    <row r="21" spans="1:9" x14ac:dyDescent="0.3">
      <c r="A21" s="13" t="s">
        <v>24</v>
      </c>
      <c r="B21" s="14">
        <v>483</v>
      </c>
      <c r="C21" s="14" t="s">
        <v>25</v>
      </c>
      <c r="D21" s="14">
        <v>48301</v>
      </c>
      <c r="E21" s="56">
        <v>6040</v>
      </c>
      <c r="F21" s="55">
        <v>4039.0626302428673</v>
      </c>
      <c r="G21" s="7">
        <v>5939</v>
      </c>
      <c r="H21" s="8">
        <v>1899.9373697571327</v>
      </c>
      <c r="I21" s="8">
        <v>11399.624218542796</v>
      </c>
    </row>
    <row r="22" spans="1:9" x14ac:dyDescent="0.3">
      <c r="A22" s="13" t="s">
        <v>24</v>
      </c>
      <c r="B22" s="14">
        <v>483</v>
      </c>
      <c r="C22" s="14" t="s">
        <v>26</v>
      </c>
      <c r="D22" s="14">
        <v>48302</v>
      </c>
      <c r="E22" s="56">
        <v>2324</v>
      </c>
      <c r="F22" s="55">
        <v>1554.10290607358</v>
      </c>
      <c r="G22" s="7">
        <v>1531</v>
      </c>
      <c r="H22" s="8">
        <v>0</v>
      </c>
      <c r="I22" s="8">
        <v>0</v>
      </c>
    </row>
    <row r="23" spans="1:9" x14ac:dyDescent="0.3">
      <c r="A23" s="13" t="s">
        <v>24</v>
      </c>
      <c r="B23" s="14">
        <v>483</v>
      </c>
      <c r="C23" s="14" t="s">
        <v>27</v>
      </c>
      <c r="D23" s="14">
        <v>48309</v>
      </c>
      <c r="E23" s="56">
        <v>1046.9000000000001</v>
      </c>
      <c r="F23" s="55">
        <v>700.08189860947982</v>
      </c>
      <c r="G23" s="7">
        <v>0</v>
      </c>
      <c r="H23" s="8">
        <v>0</v>
      </c>
      <c r="I23" s="8">
        <v>0</v>
      </c>
    </row>
    <row r="24" spans="1:9" x14ac:dyDescent="0.3">
      <c r="A24" s="13" t="s">
        <v>28</v>
      </c>
      <c r="B24" s="14">
        <v>484</v>
      </c>
      <c r="C24" s="14" t="s">
        <v>28</v>
      </c>
      <c r="D24" s="14">
        <v>48402</v>
      </c>
      <c r="E24" s="56">
        <v>58.833333333333336</v>
      </c>
      <c r="F24" s="55">
        <v>39.342966569418657</v>
      </c>
      <c r="G24" s="7">
        <v>381</v>
      </c>
      <c r="H24" s="8">
        <v>341.65703343058135</v>
      </c>
      <c r="I24" s="8">
        <v>2049.9422005834881</v>
      </c>
    </row>
    <row r="25" spans="1:9" x14ac:dyDescent="0.3">
      <c r="A25" s="13" t="s">
        <v>28</v>
      </c>
      <c r="B25" s="14">
        <v>484</v>
      </c>
      <c r="C25" s="14" t="s">
        <v>29</v>
      </c>
      <c r="D25" s="14">
        <v>48403</v>
      </c>
      <c r="E25" s="56">
        <v>99.833333333333343</v>
      </c>
      <c r="F25" s="55">
        <v>66.760444688616928</v>
      </c>
      <c r="G25" s="7">
        <v>83</v>
      </c>
      <c r="H25" s="8">
        <v>16.239555311383072</v>
      </c>
      <c r="I25" s="8">
        <v>97.437331868298429</v>
      </c>
    </row>
    <row r="26" spans="1:9" x14ac:dyDescent="0.3">
      <c r="A26" s="13" t="s">
        <v>28</v>
      </c>
      <c r="B26" s="14">
        <v>484</v>
      </c>
      <c r="C26" s="14" t="s">
        <v>30</v>
      </c>
      <c r="D26" s="14">
        <v>48410</v>
      </c>
      <c r="E26" s="56">
        <v>787</v>
      </c>
      <c r="F26" s="55">
        <v>526.2818360929034</v>
      </c>
      <c r="G26" s="7">
        <v>612</v>
      </c>
      <c r="H26" s="8">
        <v>85.718163907096596</v>
      </c>
      <c r="I26" s="8">
        <v>514.30898344257957</v>
      </c>
    </row>
    <row r="27" spans="1:9" x14ac:dyDescent="0.3">
      <c r="A27" s="13" t="s">
        <v>28</v>
      </c>
      <c r="B27" s="14">
        <v>484</v>
      </c>
      <c r="C27" s="14" t="s">
        <v>31</v>
      </c>
      <c r="D27" s="14">
        <v>48413</v>
      </c>
      <c r="E27" s="56">
        <v>3555</v>
      </c>
      <c r="F27" s="55">
        <v>2377.2959686280451</v>
      </c>
      <c r="G27" s="7">
        <v>2774</v>
      </c>
      <c r="H27" s="8">
        <v>396.7040313719549</v>
      </c>
      <c r="I27" s="8">
        <v>2380.2241882317294</v>
      </c>
    </row>
    <row r="28" spans="1:9" x14ac:dyDescent="0.3">
      <c r="A28" s="13" t="s">
        <v>28</v>
      </c>
      <c r="B28" s="14">
        <v>484</v>
      </c>
      <c r="C28" s="14" t="s">
        <v>32</v>
      </c>
      <c r="D28" s="14">
        <v>48417</v>
      </c>
      <c r="E28" s="56">
        <v>948.9</v>
      </c>
      <c r="F28" s="55">
        <v>634.54743871481071</v>
      </c>
      <c r="G28" s="7">
        <v>944</v>
      </c>
      <c r="H28" s="8">
        <v>309.45256128518929</v>
      </c>
      <c r="I28" s="8">
        <v>1856.7153677111357</v>
      </c>
    </row>
    <row r="29" spans="1:9" x14ac:dyDescent="0.3">
      <c r="A29" s="13" t="s">
        <v>28</v>
      </c>
      <c r="B29" s="14">
        <v>484</v>
      </c>
      <c r="C29" s="14" t="s">
        <v>33</v>
      </c>
      <c r="D29" s="14">
        <v>48418</v>
      </c>
      <c r="E29" s="56">
        <v>99.833333333333343</v>
      </c>
      <c r="F29" s="55">
        <v>66.760444688616928</v>
      </c>
      <c r="G29" s="7">
        <v>276</v>
      </c>
      <c r="H29" s="8">
        <v>209.23955531138307</v>
      </c>
      <c r="I29" s="8">
        <v>1255.4373318682983</v>
      </c>
    </row>
    <row r="30" spans="1:9" x14ac:dyDescent="0.3">
      <c r="A30" s="13" t="s">
        <v>28</v>
      </c>
      <c r="B30" s="14">
        <v>484</v>
      </c>
      <c r="C30" s="14" t="s">
        <v>34</v>
      </c>
      <c r="D30" s="14">
        <v>48420</v>
      </c>
      <c r="E30" s="56">
        <v>1324</v>
      </c>
      <c r="F30" s="55">
        <v>885.383927556549</v>
      </c>
      <c r="G30" s="7">
        <v>1307</v>
      </c>
      <c r="H30" s="8">
        <v>421.616072443451</v>
      </c>
      <c r="I30" s="8">
        <v>2529.696434660706</v>
      </c>
    </row>
    <row r="31" spans="1:9" x14ac:dyDescent="0.3">
      <c r="A31" s="13" t="s">
        <v>28</v>
      </c>
      <c r="B31" s="14">
        <v>484</v>
      </c>
      <c r="C31" s="14" t="s">
        <v>35</v>
      </c>
      <c r="D31" s="14">
        <v>48421</v>
      </c>
      <c r="E31" s="56">
        <v>1878</v>
      </c>
      <c r="F31" s="55">
        <v>1255.8542416549842</v>
      </c>
      <c r="G31" s="7">
        <v>1828</v>
      </c>
      <c r="H31" s="8">
        <v>572.14575834501579</v>
      </c>
      <c r="I31" s="8">
        <v>3432.8745500700948</v>
      </c>
    </row>
    <row r="32" spans="1:9" x14ac:dyDescent="0.3">
      <c r="A32" s="13" t="s">
        <v>36</v>
      </c>
      <c r="B32" s="14">
        <v>486</v>
      </c>
      <c r="C32" s="14" t="s">
        <v>37</v>
      </c>
      <c r="D32" s="14">
        <v>48601</v>
      </c>
      <c r="E32" s="56">
        <v>88.833333333333343</v>
      </c>
      <c r="F32" s="55">
        <v>59.40453592492959</v>
      </c>
      <c r="G32" s="7">
        <v>339</v>
      </c>
      <c r="H32" s="8">
        <v>279.59546407507042</v>
      </c>
      <c r="I32" s="8">
        <v>1677.5727844504227</v>
      </c>
    </row>
    <row r="33" spans="1:9" x14ac:dyDescent="0.3">
      <c r="A33" s="13" t="s">
        <v>36</v>
      </c>
      <c r="B33" s="14">
        <v>486</v>
      </c>
      <c r="C33" s="14" t="s">
        <v>38</v>
      </c>
      <c r="D33" s="14">
        <v>48604</v>
      </c>
      <c r="E33" s="56">
        <v>99.833333333333343</v>
      </c>
      <c r="F33" s="55">
        <v>66.760444688616928</v>
      </c>
      <c r="G33" s="7">
        <v>237</v>
      </c>
      <c r="H33" s="8">
        <v>170.23955531138307</v>
      </c>
      <c r="I33" s="8">
        <v>1021.4373318682984</v>
      </c>
    </row>
    <row r="34" spans="1:9" x14ac:dyDescent="0.3">
      <c r="A34" s="13" t="s">
        <v>36</v>
      </c>
      <c r="B34" s="14">
        <v>486</v>
      </c>
      <c r="C34" s="14" t="s">
        <v>39</v>
      </c>
      <c r="D34" s="14">
        <v>48606</v>
      </c>
      <c r="E34" s="56">
        <v>286</v>
      </c>
      <c r="F34" s="55">
        <v>191.25362785587086</v>
      </c>
      <c r="G34" s="7">
        <v>664</v>
      </c>
      <c r="H34" s="8">
        <v>472.74637214412917</v>
      </c>
      <c r="I34" s="8">
        <v>2836.4782328647752</v>
      </c>
    </row>
    <row r="35" spans="1:9" x14ac:dyDescent="0.3">
      <c r="A35" s="13" t="s">
        <v>36</v>
      </c>
      <c r="B35" s="14">
        <v>486</v>
      </c>
      <c r="C35" s="14" t="s">
        <v>40</v>
      </c>
      <c r="D35" s="14">
        <v>48607</v>
      </c>
      <c r="E35" s="56">
        <v>355</v>
      </c>
      <c r="F35" s="55">
        <v>237.395237373546</v>
      </c>
      <c r="G35" s="7">
        <v>1007</v>
      </c>
      <c r="H35" s="8">
        <v>769.60476262645398</v>
      </c>
      <c r="I35" s="8">
        <v>4617.6285757587239</v>
      </c>
    </row>
    <row r="36" spans="1:9" x14ac:dyDescent="0.3">
      <c r="A36" s="13" t="s">
        <v>36</v>
      </c>
      <c r="B36" s="14">
        <v>486</v>
      </c>
      <c r="C36" s="14" t="s">
        <v>41</v>
      </c>
      <c r="D36" s="14">
        <v>48614</v>
      </c>
      <c r="E36" s="56">
        <v>779.9</v>
      </c>
      <c r="F36" s="55">
        <v>521.53393134543251</v>
      </c>
      <c r="G36" s="7">
        <v>1198</v>
      </c>
      <c r="H36" s="8">
        <v>676.46606865456749</v>
      </c>
      <c r="I36" s="8">
        <v>4058.7964119274047</v>
      </c>
    </row>
    <row r="37" spans="1:9" x14ac:dyDescent="0.3">
      <c r="A37" s="21" t="s">
        <v>42</v>
      </c>
      <c r="B37" s="22">
        <v>488</v>
      </c>
      <c r="C37" s="22" t="s">
        <v>42</v>
      </c>
      <c r="D37" s="22">
        <v>48802</v>
      </c>
      <c r="E37" s="57">
        <v>894.9</v>
      </c>
      <c r="F37" s="55">
        <v>598.43661387489101</v>
      </c>
      <c r="G37" s="7">
        <v>1102</v>
      </c>
      <c r="H37" s="8">
        <v>503.56338612510899</v>
      </c>
      <c r="I37" s="8">
        <v>3021.3803167506539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E38" sqref="E38"/>
    </sheetView>
  </sheetViews>
  <sheetFormatPr defaultRowHeight="14.4" x14ac:dyDescent="0.3"/>
  <cols>
    <col min="1" max="1" width="12" bestFit="1" customWidth="1"/>
    <col min="2" max="2" width="11" bestFit="1" customWidth="1"/>
    <col min="3" max="3" width="28.88671875" bestFit="1" customWidth="1"/>
    <col min="4" max="4" width="13.109375" bestFit="1" customWidth="1"/>
    <col min="5" max="5" width="19.44140625" bestFit="1" customWidth="1"/>
    <col min="6" max="6" width="23" bestFit="1" customWidth="1"/>
    <col min="8" max="8" width="12.5546875" customWidth="1"/>
    <col min="9" max="9" width="11.109375" customWidth="1"/>
  </cols>
  <sheetData>
    <row r="1" spans="1:9" ht="21" x14ac:dyDescent="0.4">
      <c r="A1" s="17" t="s">
        <v>87</v>
      </c>
    </row>
    <row r="3" spans="1:9" x14ac:dyDescent="0.3">
      <c r="H3" s="47" t="s">
        <v>94</v>
      </c>
    </row>
    <row r="4" spans="1:9" x14ac:dyDescent="0.3">
      <c r="A4" s="9" t="s">
        <v>0</v>
      </c>
      <c r="B4" s="10" t="s">
        <v>1</v>
      </c>
      <c r="C4" s="10" t="s">
        <v>2</v>
      </c>
      <c r="D4" s="10" t="s">
        <v>3</v>
      </c>
      <c r="E4" s="11" t="s">
        <v>81</v>
      </c>
      <c r="F4" s="45" t="s">
        <v>80</v>
      </c>
      <c r="H4" s="9" t="s">
        <v>88</v>
      </c>
      <c r="I4" s="11" t="s">
        <v>89</v>
      </c>
    </row>
    <row r="5" spans="1:9" x14ac:dyDescent="0.3">
      <c r="A5" s="13" t="s">
        <v>4</v>
      </c>
      <c r="B5" s="14">
        <v>428</v>
      </c>
      <c r="C5" s="14" t="s">
        <v>5</v>
      </c>
      <c r="D5" s="14">
        <v>42801</v>
      </c>
      <c r="E5" s="51">
        <v>66</v>
      </c>
      <c r="F5" s="31">
        <v>466.41569845154129</v>
      </c>
      <c r="H5" s="16" t="s">
        <v>90</v>
      </c>
      <c r="I5" s="7">
        <v>7</v>
      </c>
    </row>
    <row r="6" spans="1:9" x14ac:dyDescent="0.3">
      <c r="A6" s="13" t="s">
        <v>4</v>
      </c>
      <c r="B6" s="14">
        <v>428</v>
      </c>
      <c r="C6" s="14" t="s">
        <v>6</v>
      </c>
      <c r="D6" s="14">
        <v>42802</v>
      </c>
      <c r="E6" s="35">
        <v>32</v>
      </c>
      <c r="F6" s="34">
        <v>226.14094470377756</v>
      </c>
      <c r="H6" s="7" t="s">
        <v>91</v>
      </c>
      <c r="I6" s="7">
        <v>5</v>
      </c>
    </row>
    <row r="7" spans="1:9" x14ac:dyDescent="0.3">
      <c r="A7" s="13" t="s">
        <v>7</v>
      </c>
      <c r="B7" s="14">
        <v>461</v>
      </c>
      <c r="C7" s="14" t="s">
        <v>8</v>
      </c>
      <c r="D7" s="14">
        <v>46101</v>
      </c>
      <c r="E7" s="35">
        <v>17</v>
      </c>
      <c r="F7" s="34">
        <v>120.13737687388182</v>
      </c>
      <c r="H7" s="7" t="s">
        <v>92</v>
      </c>
      <c r="I7" s="7">
        <v>8</v>
      </c>
    </row>
    <row r="8" spans="1:9" x14ac:dyDescent="0.3">
      <c r="A8" s="13" t="s">
        <v>7</v>
      </c>
      <c r="B8" s="14">
        <v>461</v>
      </c>
      <c r="C8" s="14" t="s">
        <v>9</v>
      </c>
      <c r="D8" s="14">
        <v>46106</v>
      </c>
      <c r="E8" s="35">
        <v>99</v>
      </c>
      <c r="F8" s="34">
        <v>699.62354767731199</v>
      </c>
      <c r="H8" s="7" t="s">
        <v>93</v>
      </c>
      <c r="I8" s="7">
        <v>9.5</v>
      </c>
    </row>
    <row r="9" spans="1:9" x14ac:dyDescent="0.3">
      <c r="A9" s="13" t="s">
        <v>10</v>
      </c>
      <c r="B9" s="14">
        <v>480</v>
      </c>
      <c r="C9" s="14" t="s">
        <v>11</v>
      </c>
      <c r="D9" s="14">
        <v>48001</v>
      </c>
      <c r="E9" s="35">
        <v>0</v>
      </c>
      <c r="F9" s="34">
        <v>0</v>
      </c>
    </row>
    <row r="10" spans="1:9" x14ac:dyDescent="0.3">
      <c r="A10" s="13" t="s">
        <v>10</v>
      </c>
      <c r="B10" s="14">
        <v>480</v>
      </c>
      <c r="C10" s="14" t="s">
        <v>12</v>
      </c>
      <c r="D10" s="14">
        <v>48002</v>
      </c>
      <c r="E10" s="35">
        <v>6</v>
      </c>
      <c r="F10" s="34">
        <v>42.401427131958307</v>
      </c>
    </row>
    <row r="11" spans="1:9" x14ac:dyDescent="0.3">
      <c r="A11" s="13" t="s">
        <v>10</v>
      </c>
      <c r="B11" s="14">
        <v>480</v>
      </c>
      <c r="C11" s="14" t="s">
        <v>13</v>
      </c>
      <c r="D11" s="14">
        <v>48005</v>
      </c>
      <c r="E11" s="35">
        <v>56</v>
      </c>
      <c r="F11" s="34">
        <v>395.74665323161071</v>
      </c>
    </row>
    <row r="12" spans="1:9" x14ac:dyDescent="0.3">
      <c r="A12" s="13" t="s">
        <v>10</v>
      </c>
      <c r="B12" s="14">
        <v>480</v>
      </c>
      <c r="C12" s="14" t="s">
        <v>14</v>
      </c>
      <c r="D12" s="14">
        <v>48007</v>
      </c>
      <c r="E12" s="35">
        <v>49</v>
      </c>
      <c r="F12" s="34">
        <v>346.27832157765937</v>
      </c>
    </row>
    <row r="13" spans="1:9" x14ac:dyDescent="0.3">
      <c r="A13" s="13" t="s">
        <v>10</v>
      </c>
      <c r="B13" s="14">
        <v>480</v>
      </c>
      <c r="C13" s="14" t="s">
        <v>15</v>
      </c>
      <c r="D13" s="14">
        <v>48010</v>
      </c>
      <c r="E13" s="35">
        <v>33</v>
      </c>
      <c r="F13" s="34">
        <v>233.20784922577064</v>
      </c>
    </row>
    <row r="14" spans="1:9" x14ac:dyDescent="0.3">
      <c r="A14" s="13" t="s">
        <v>10</v>
      </c>
      <c r="B14" s="14">
        <v>480</v>
      </c>
      <c r="C14" s="14" t="s">
        <v>16</v>
      </c>
      <c r="D14" s="14">
        <v>48019</v>
      </c>
      <c r="E14" s="35">
        <v>83</v>
      </c>
      <c r="F14" s="34">
        <v>586.55307532542315</v>
      </c>
    </row>
    <row r="15" spans="1:9" x14ac:dyDescent="0.3">
      <c r="A15" s="13" t="s">
        <v>10</v>
      </c>
      <c r="B15" s="14">
        <v>480</v>
      </c>
      <c r="C15" s="14" t="s">
        <v>17</v>
      </c>
      <c r="D15" s="14">
        <v>48020</v>
      </c>
      <c r="E15" s="35">
        <v>7</v>
      </c>
      <c r="F15" s="34">
        <v>49.468331653951338</v>
      </c>
    </row>
    <row r="16" spans="1:9" x14ac:dyDescent="0.3">
      <c r="A16" s="13" t="s">
        <v>18</v>
      </c>
      <c r="B16" s="14">
        <v>481</v>
      </c>
      <c r="C16" s="14" t="s">
        <v>18</v>
      </c>
      <c r="D16" s="14">
        <v>48101</v>
      </c>
      <c r="E16" s="35">
        <v>0</v>
      </c>
      <c r="F16" s="34">
        <v>0</v>
      </c>
    </row>
    <row r="17" spans="1:6" x14ac:dyDescent="0.3">
      <c r="A17" s="13" t="s">
        <v>19</v>
      </c>
      <c r="B17" s="14">
        <v>482</v>
      </c>
      <c r="C17" s="14" t="s">
        <v>20</v>
      </c>
      <c r="D17" s="14">
        <v>48201</v>
      </c>
      <c r="E17" s="35">
        <v>0</v>
      </c>
      <c r="F17" s="34">
        <v>0</v>
      </c>
    </row>
    <row r="18" spans="1:6" x14ac:dyDescent="0.3">
      <c r="A18" s="13" t="s">
        <v>19</v>
      </c>
      <c r="B18" s="14">
        <v>482</v>
      </c>
      <c r="C18" s="14" t="s">
        <v>21</v>
      </c>
      <c r="D18" s="14">
        <v>48205</v>
      </c>
      <c r="E18" s="35">
        <v>18</v>
      </c>
      <c r="F18" s="34">
        <v>127.20428139587489</v>
      </c>
    </row>
    <row r="19" spans="1:6" x14ac:dyDescent="0.3">
      <c r="A19" s="13" t="s">
        <v>19</v>
      </c>
      <c r="B19" s="14">
        <v>482</v>
      </c>
      <c r="C19" s="14" t="s">
        <v>22</v>
      </c>
      <c r="D19" s="14">
        <v>48207</v>
      </c>
      <c r="E19" s="35">
        <v>0</v>
      </c>
      <c r="F19" s="34">
        <v>0</v>
      </c>
    </row>
    <row r="20" spans="1:6" x14ac:dyDescent="0.3">
      <c r="A20" s="13" t="s">
        <v>19</v>
      </c>
      <c r="B20" s="14">
        <v>482</v>
      </c>
      <c r="C20" s="14" t="s">
        <v>23</v>
      </c>
      <c r="D20" s="14">
        <v>48208</v>
      </c>
      <c r="E20" s="35">
        <v>45</v>
      </c>
      <c r="F20" s="34">
        <v>318.01070348968722</v>
      </c>
    </row>
    <row r="21" spans="1:6" x14ac:dyDescent="0.3">
      <c r="A21" s="13" t="s">
        <v>24</v>
      </c>
      <c r="B21" s="14">
        <v>483</v>
      </c>
      <c r="C21" s="14" t="s">
        <v>25</v>
      </c>
      <c r="D21" s="14">
        <v>48301</v>
      </c>
      <c r="E21" s="35">
        <v>173</v>
      </c>
      <c r="F21" s="34">
        <v>1222.5744823047976</v>
      </c>
    </row>
    <row r="22" spans="1:6" x14ac:dyDescent="0.3">
      <c r="A22" s="13" t="s">
        <v>24</v>
      </c>
      <c r="B22" s="14">
        <v>483</v>
      </c>
      <c r="C22" s="14" t="s">
        <v>26</v>
      </c>
      <c r="D22" s="14">
        <v>48302</v>
      </c>
      <c r="E22" s="35">
        <v>37</v>
      </c>
      <c r="F22" s="34">
        <v>261.4754673137428</v>
      </c>
    </row>
    <row r="23" spans="1:6" x14ac:dyDescent="0.3">
      <c r="A23" s="13" t="s">
        <v>24</v>
      </c>
      <c r="B23" s="14">
        <v>483</v>
      </c>
      <c r="C23" s="14" t="s">
        <v>27</v>
      </c>
      <c r="D23" s="14">
        <v>48309</v>
      </c>
      <c r="E23" s="35">
        <v>0</v>
      </c>
      <c r="F23" s="34">
        <v>0</v>
      </c>
    </row>
    <row r="24" spans="1:6" x14ac:dyDescent="0.3">
      <c r="A24" s="13" t="s">
        <v>28</v>
      </c>
      <c r="B24" s="14">
        <v>484</v>
      </c>
      <c r="C24" s="14" t="s">
        <v>28</v>
      </c>
      <c r="D24" s="14">
        <v>48402</v>
      </c>
      <c r="E24" s="35">
        <v>0</v>
      </c>
      <c r="F24" s="34">
        <v>0</v>
      </c>
    </row>
    <row r="25" spans="1:6" x14ac:dyDescent="0.3">
      <c r="A25" s="13" t="s">
        <v>28</v>
      </c>
      <c r="B25" s="14">
        <v>484</v>
      </c>
      <c r="C25" s="14" t="s">
        <v>29</v>
      </c>
      <c r="D25" s="14">
        <v>48403</v>
      </c>
      <c r="E25" s="35">
        <v>0</v>
      </c>
      <c r="F25" s="34">
        <v>0</v>
      </c>
    </row>
    <row r="26" spans="1:6" x14ac:dyDescent="0.3">
      <c r="A26" s="13" t="s">
        <v>28</v>
      </c>
      <c r="B26" s="14">
        <v>484</v>
      </c>
      <c r="C26" s="14" t="s">
        <v>30</v>
      </c>
      <c r="D26" s="14">
        <v>48410</v>
      </c>
      <c r="E26" s="35">
        <v>18</v>
      </c>
      <c r="F26" s="34">
        <v>127.20428139587489</v>
      </c>
    </row>
    <row r="27" spans="1:6" x14ac:dyDescent="0.3">
      <c r="A27" s="13" t="s">
        <v>28</v>
      </c>
      <c r="B27" s="14">
        <v>484</v>
      </c>
      <c r="C27" s="14" t="s">
        <v>31</v>
      </c>
      <c r="D27" s="14">
        <v>48413</v>
      </c>
      <c r="E27" s="35">
        <v>158</v>
      </c>
      <c r="F27" s="34">
        <v>1116.5709144749019</v>
      </c>
    </row>
    <row r="28" spans="1:6" x14ac:dyDescent="0.3">
      <c r="A28" s="13" t="s">
        <v>28</v>
      </c>
      <c r="B28" s="14">
        <v>484</v>
      </c>
      <c r="C28" s="14" t="s">
        <v>32</v>
      </c>
      <c r="D28" s="14">
        <v>48417</v>
      </c>
      <c r="E28" s="35">
        <v>16</v>
      </c>
      <c r="F28" s="34">
        <v>113.07047235188878</v>
      </c>
    </row>
    <row r="29" spans="1:6" x14ac:dyDescent="0.3">
      <c r="A29" s="13" t="s">
        <v>28</v>
      </c>
      <c r="B29" s="14">
        <v>484</v>
      </c>
      <c r="C29" s="14" t="s">
        <v>33</v>
      </c>
      <c r="D29" s="14">
        <v>48418</v>
      </c>
      <c r="E29" s="35">
        <v>4</v>
      </c>
      <c r="F29" s="34">
        <v>28.267618087972195</v>
      </c>
    </row>
    <row r="30" spans="1:6" x14ac:dyDescent="0.3">
      <c r="A30" s="13" t="s">
        <v>28</v>
      </c>
      <c r="B30" s="14">
        <v>484</v>
      </c>
      <c r="C30" s="14" t="s">
        <v>34</v>
      </c>
      <c r="D30" s="14">
        <v>48420</v>
      </c>
      <c r="E30" s="35">
        <v>52</v>
      </c>
      <c r="F30" s="34">
        <v>367.4790351436385</v>
      </c>
    </row>
    <row r="31" spans="1:6" x14ac:dyDescent="0.3">
      <c r="A31" s="13" t="s">
        <v>28</v>
      </c>
      <c r="B31" s="14">
        <v>484</v>
      </c>
      <c r="C31" s="14" t="s">
        <v>35</v>
      </c>
      <c r="D31" s="14">
        <v>48421</v>
      </c>
      <c r="E31" s="35">
        <v>195</v>
      </c>
      <c r="F31" s="34">
        <v>1378.0463817886446</v>
      </c>
    </row>
    <row r="32" spans="1:6" x14ac:dyDescent="0.3">
      <c r="A32" s="13" t="s">
        <v>36</v>
      </c>
      <c r="B32" s="14">
        <v>486</v>
      </c>
      <c r="C32" s="14" t="s">
        <v>37</v>
      </c>
      <c r="D32" s="14">
        <v>48601</v>
      </c>
      <c r="E32" s="35">
        <v>56</v>
      </c>
      <c r="F32" s="34">
        <v>395.74665323161071</v>
      </c>
    </row>
    <row r="33" spans="1:7" x14ac:dyDescent="0.3">
      <c r="A33" s="13" t="s">
        <v>36</v>
      </c>
      <c r="B33" s="14">
        <v>486</v>
      </c>
      <c r="C33" s="14" t="s">
        <v>38</v>
      </c>
      <c r="D33" s="14">
        <v>48604</v>
      </c>
      <c r="E33" s="35">
        <v>0</v>
      </c>
      <c r="F33" s="34">
        <v>0</v>
      </c>
    </row>
    <row r="34" spans="1:7" x14ac:dyDescent="0.3">
      <c r="A34" s="13" t="s">
        <v>36</v>
      </c>
      <c r="B34" s="14">
        <v>486</v>
      </c>
      <c r="C34" s="14" t="s">
        <v>39</v>
      </c>
      <c r="D34" s="14">
        <v>48606</v>
      </c>
      <c r="E34" s="35">
        <v>99</v>
      </c>
      <c r="F34" s="34">
        <v>699.62354767731199</v>
      </c>
    </row>
    <row r="35" spans="1:7" x14ac:dyDescent="0.3">
      <c r="A35" s="13" t="s">
        <v>36</v>
      </c>
      <c r="B35" s="14">
        <v>486</v>
      </c>
      <c r="C35" s="14" t="s">
        <v>40</v>
      </c>
      <c r="D35" s="14">
        <v>48607</v>
      </c>
      <c r="E35" s="35">
        <v>85</v>
      </c>
      <c r="F35" s="34">
        <v>600.68688436940931</v>
      </c>
    </row>
    <row r="36" spans="1:7" x14ac:dyDescent="0.3">
      <c r="A36" s="13" t="s">
        <v>36</v>
      </c>
      <c r="B36" s="14">
        <v>486</v>
      </c>
      <c r="C36" s="14" t="s">
        <v>41</v>
      </c>
      <c r="D36" s="14">
        <v>48614</v>
      </c>
      <c r="E36" s="35">
        <v>50</v>
      </c>
      <c r="F36" s="34">
        <v>353.34522609965251</v>
      </c>
    </row>
    <row r="37" spans="1:7" x14ac:dyDescent="0.3">
      <c r="A37" s="13" t="s">
        <v>42</v>
      </c>
      <c r="B37" s="14">
        <v>488</v>
      </c>
      <c r="C37" s="14" t="s">
        <v>42</v>
      </c>
      <c r="D37" s="14">
        <v>48802</v>
      </c>
      <c r="E37" s="35">
        <v>74</v>
      </c>
      <c r="F37" s="34">
        <v>522.95093462748559</v>
      </c>
    </row>
    <row r="38" spans="1:7" x14ac:dyDescent="0.3">
      <c r="A38" s="69" t="s">
        <v>43</v>
      </c>
      <c r="B38" s="70"/>
      <c r="C38" s="70"/>
      <c r="D38" s="71"/>
      <c r="E38" s="58">
        <v>1528</v>
      </c>
      <c r="F38" s="59">
        <v>10798.230109605383</v>
      </c>
      <c r="G38" s="6"/>
    </row>
  </sheetData>
  <mergeCells count="1">
    <mergeCell ref="A38:D3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selection activeCell="K26" sqref="K26"/>
    </sheetView>
  </sheetViews>
  <sheetFormatPr defaultRowHeight="14.4" x14ac:dyDescent="0.3"/>
  <cols>
    <col min="1" max="1" width="12" bestFit="1" customWidth="1"/>
    <col min="2" max="2" width="11" bestFit="1" customWidth="1"/>
    <col min="3" max="3" width="28.88671875" bestFit="1" customWidth="1"/>
    <col min="4" max="4" width="13.109375" bestFit="1" customWidth="1"/>
    <col min="5" max="6" width="12" bestFit="1" customWidth="1"/>
    <col min="7" max="7" width="30.88671875" bestFit="1" customWidth="1"/>
    <col min="8" max="8" width="13.5546875" bestFit="1" customWidth="1"/>
    <col min="9" max="9" width="32.33203125" bestFit="1" customWidth="1"/>
    <col min="11" max="11" width="23.88671875" bestFit="1" customWidth="1"/>
  </cols>
  <sheetData>
    <row r="1" spans="1:12" ht="21" x14ac:dyDescent="0.4">
      <c r="A1" s="17" t="s">
        <v>117</v>
      </c>
    </row>
    <row r="3" spans="1:12" x14ac:dyDescent="0.3">
      <c r="K3" s="47" t="s">
        <v>97</v>
      </c>
    </row>
    <row r="4" spans="1:12" x14ac:dyDescent="0.3">
      <c r="A4" s="9" t="s">
        <v>0</v>
      </c>
      <c r="B4" s="10" t="s">
        <v>1</v>
      </c>
      <c r="C4" s="10" t="s">
        <v>2</v>
      </c>
      <c r="D4" s="10" t="s">
        <v>3</v>
      </c>
      <c r="E4" s="10" t="s">
        <v>82</v>
      </c>
      <c r="F4" s="10" t="s">
        <v>83</v>
      </c>
      <c r="G4" s="11" t="s">
        <v>85</v>
      </c>
      <c r="H4" s="9" t="s">
        <v>84</v>
      </c>
      <c r="I4" s="11" t="s">
        <v>86</v>
      </c>
      <c r="K4" s="9" t="s">
        <v>95</v>
      </c>
      <c r="L4" s="11" t="s">
        <v>89</v>
      </c>
    </row>
    <row r="5" spans="1:12" x14ac:dyDescent="0.3">
      <c r="A5" s="18" t="s">
        <v>4</v>
      </c>
      <c r="B5" s="19">
        <v>428</v>
      </c>
      <c r="C5" s="19" t="s">
        <v>5</v>
      </c>
      <c r="D5" s="19">
        <v>42801</v>
      </c>
      <c r="E5" s="29">
        <v>6344</v>
      </c>
      <c r="F5" s="30">
        <v>317.20000000000005</v>
      </c>
      <c r="G5" s="30">
        <v>1586.0000000000002</v>
      </c>
      <c r="H5" s="30">
        <v>483</v>
      </c>
      <c r="I5" s="31">
        <v>2415</v>
      </c>
      <c r="K5" s="16" t="s">
        <v>96</v>
      </c>
      <c r="L5" s="7">
        <v>5</v>
      </c>
    </row>
    <row r="6" spans="1:12" x14ac:dyDescent="0.3">
      <c r="A6" s="13" t="s">
        <v>4</v>
      </c>
      <c r="B6" s="14">
        <v>428</v>
      </c>
      <c r="C6" s="14" t="s">
        <v>6</v>
      </c>
      <c r="D6" s="14">
        <v>42802</v>
      </c>
      <c r="E6" s="32">
        <v>1631</v>
      </c>
      <c r="F6" s="33">
        <v>81.550000000000011</v>
      </c>
      <c r="G6" s="33">
        <v>407.75000000000006</v>
      </c>
      <c r="H6" s="33">
        <v>158</v>
      </c>
      <c r="I6" s="34">
        <v>790</v>
      </c>
    </row>
    <row r="7" spans="1:12" x14ac:dyDescent="0.3">
      <c r="A7" s="13" t="s">
        <v>7</v>
      </c>
      <c r="B7" s="14">
        <v>461</v>
      </c>
      <c r="C7" s="14" t="s">
        <v>8</v>
      </c>
      <c r="D7" s="14">
        <v>46101</v>
      </c>
      <c r="E7" s="32">
        <v>2432</v>
      </c>
      <c r="F7" s="33">
        <v>121.60000000000001</v>
      </c>
      <c r="G7" s="33">
        <v>608</v>
      </c>
      <c r="H7" s="33">
        <v>309</v>
      </c>
      <c r="I7" s="34">
        <v>1545</v>
      </c>
    </row>
    <row r="8" spans="1:12" x14ac:dyDescent="0.3">
      <c r="A8" s="13" t="s">
        <v>7</v>
      </c>
      <c r="B8" s="14">
        <v>461</v>
      </c>
      <c r="C8" s="14" t="s">
        <v>9</v>
      </c>
      <c r="D8" s="14">
        <v>46106</v>
      </c>
      <c r="E8" s="32">
        <v>5446</v>
      </c>
      <c r="F8" s="33">
        <v>272.3</v>
      </c>
      <c r="G8" s="33">
        <v>1361.5</v>
      </c>
      <c r="H8" s="33">
        <v>602</v>
      </c>
      <c r="I8" s="34">
        <v>3010</v>
      </c>
    </row>
    <row r="9" spans="1:12" x14ac:dyDescent="0.3">
      <c r="A9" s="13" t="s">
        <v>10</v>
      </c>
      <c r="B9" s="14">
        <v>480</v>
      </c>
      <c r="C9" s="14" t="s">
        <v>11</v>
      </c>
      <c r="D9" s="14">
        <v>48001</v>
      </c>
      <c r="E9" s="32">
        <v>1903.5</v>
      </c>
      <c r="F9" s="33">
        <v>95.175000000000011</v>
      </c>
      <c r="G9" s="33">
        <v>475.87500000000006</v>
      </c>
      <c r="H9" s="33">
        <v>150.5</v>
      </c>
      <c r="I9" s="34">
        <v>752.5</v>
      </c>
    </row>
    <row r="10" spans="1:12" x14ac:dyDescent="0.3">
      <c r="A10" s="13" t="s">
        <v>10</v>
      </c>
      <c r="B10" s="14">
        <v>480</v>
      </c>
      <c r="C10" s="14" t="s">
        <v>12</v>
      </c>
      <c r="D10" s="14">
        <v>48002</v>
      </c>
      <c r="E10" s="32">
        <v>1903.5</v>
      </c>
      <c r="F10" s="33">
        <v>95.175000000000011</v>
      </c>
      <c r="G10" s="33">
        <v>475.87500000000006</v>
      </c>
      <c r="H10" s="33">
        <v>150.5</v>
      </c>
      <c r="I10" s="34">
        <v>752.5</v>
      </c>
    </row>
    <row r="11" spans="1:12" x14ac:dyDescent="0.3">
      <c r="A11" s="13" t="s">
        <v>10</v>
      </c>
      <c r="B11" s="14">
        <v>480</v>
      </c>
      <c r="C11" s="14" t="s">
        <v>13</v>
      </c>
      <c r="D11" s="14">
        <v>48005</v>
      </c>
      <c r="E11" s="32">
        <v>1246</v>
      </c>
      <c r="F11" s="33">
        <v>62.300000000000004</v>
      </c>
      <c r="G11" s="33">
        <v>311.5</v>
      </c>
      <c r="H11" s="33">
        <v>71</v>
      </c>
      <c r="I11" s="34">
        <v>355</v>
      </c>
    </row>
    <row r="12" spans="1:12" x14ac:dyDescent="0.3">
      <c r="A12" s="13" t="s">
        <v>10</v>
      </c>
      <c r="B12" s="14">
        <v>480</v>
      </c>
      <c r="C12" s="14" t="s">
        <v>14</v>
      </c>
      <c r="D12" s="14">
        <v>48007</v>
      </c>
      <c r="E12" s="32">
        <v>6475</v>
      </c>
      <c r="F12" s="33">
        <v>323.75</v>
      </c>
      <c r="G12" s="33">
        <v>1618.75</v>
      </c>
      <c r="H12" s="33">
        <v>389</v>
      </c>
      <c r="I12" s="34">
        <v>1945</v>
      </c>
    </row>
    <row r="13" spans="1:12" x14ac:dyDescent="0.3">
      <c r="A13" s="13" t="s">
        <v>10</v>
      </c>
      <c r="B13" s="14">
        <v>480</v>
      </c>
      <c r="C13" s="14" t="s">
        <v>15</v>
      </c>
      <c r="D13" s="14">
        <v>48010</v>
      </c>
      <c r="E13" s="32">
        <v>7232</v>
      </c>
      <c r="F13" s="33">
        <v>361.6</v>
      </c>
      <c r="G13" s="33">
        <v>1808</v>
      </c>
      <c r="H13" s="33">
        <v>289</v>
      </c>
      <c r="I13" s="34">
        <v>1445</v>
      </c>
    </row>
    <row r="14" spans="1:12" x14ac:dyDescent="0.3">
      <c r="A14" s="13" t="s">
        <v>10</v>
      </c>
      <c r="B14" s="14">
        <v>480</v>
      </c>
      <c r="C14" s="14" t="s">
        <v>16</v>
      </c>
      <c r="D14" s="14">
        <v>48019</v>
      </c>
      <c r="E14" s="32">
        <v>6215</v>
      </c>
      <c r="F14" s="33">
        <v>310.75</v>
      </c>
      <c r="G14" s="33">
        <v>1553.75</v>
      </c>
      <c r="H14" s="33">
        <v>565</v>
      </c>
      <c r="I14" s="34">
        <v>2825</v>
      </c>
    </row>
    <row r="15" spans="1:12" x14ac:dyDescent="0.3">
      <c r="A15" s="13" t="s">
        <v>10</v>
      </c>
      <c r="B15" s="14">
        <v>480</v>
      </c>
      <c r="C15" s="14" t="s">
        <v>17</v>
      </c>
      <c r="D15" s="14">
        <v>48020</v>
      </c>
      <c r="E15" s="32">
        <v>4724</v>
      </c>
      <c r="F15" s="33">
        <v>236.20000000000002</v>
      </c>
      <c r="G15" s="33">
        <v>1181</v>
      </c>
      <c r="H15" s="33">
        <v>381</v>
      </c>
      <c r="I15" s="34">
        <v>1905</v>
      </c>
    </row>
    <row r="16" spans="1:12" x14ac:dyDescent="0.3">
      <c r="A16" s="13" t="s">
        <v>18</v>
      </c>
      <c r="B16" s="14">
        <v>481</v>
      </c>
      <c r="C16" s="14" t="s">
        <v>18</v>
      </c>
      <c r="D16" s="14">
        <v>48101</v>
      </c>
      <c r="E16" s="32">
        <v>213</v>
      </c>
      <c r="F16" s="33">
        <v>10.65</v>
      </c>
      <c r="G16" s="33">
        <v>53.25</v>
      </c>
      <c r="H16" s="33">
        <v>11</v>
      </c>
      <c r="I16" s="34">
        <v>55</v>
      </c>
    </row>
    <row r="17" spans="1:9" x14ac:dyDescent="0.3">
      <c r="A17" s="13" t="s">
        <v>19</v>
      </c>
      <c r="B17" s="14">
        <v>482</v>
      </c>
      <c r="C17" s="14" t="s">
        <v>20</v>
      </c>
      <c r="D17" s="14">
        <v>48201</v>
      </c>
      <c r="E17" s="32">
        <v>2694</v>
      </c>
      <c r="F17" s="33">
        <v>134.70000000000002</v>
      </c>
      <c r="G17" s="33">
        <v>673.50000000000011</v>
      </c>
      <c r="H17" s="33">
        <v>174</v>
      </c>
      <c r="I17" s="34">
        <v>870</v>
      </c>
    </row>
    <row r="18" spans="1:9" x14ac:dyDescent="0.3">
      <c r="A18" s="13" t="s">
        <v>19</v>
      </c>
      <c r="B18" s="14">
        <v>482</v>
      </c>
      <c r="C18" s="14" t="s">
        <v>21</v>
      </c>
      <c r="D18" s="14">
        <v>48205</v>
      </c>
      <c r="E18" s="32">
        <v>3413</v>
      </c>
      <c r="F18" s="33">
        <v>170.65</v>
      </c>
      <c r="G18" s="33">
        <v>853.25</v>
      </c>
      <c r="H18" s="33">
        <v>155</v>
      </c>
      <c r="I18" s="34">
        <v>775</v>
      </c>
    </row>
    <row r="19" spans="1:9" x14ac:dyDescent="0.3">
      <c r="A19" s="13" t="s">
        <v>19</v>
      </c>
      <c r="B19" s="14">
        <v>482</v>
      </c>
      <c r="C19" s="14" t="s">
        <v>22</v>
      </c>
      <c r="D19" s="14">
        <v>48207</v>
      </c>
      <c r="E19" s="32">
        <v>1472</v>
      </c>
      <c r="F19" s="33">
        <v>73.600000000000009</v>
      </c>
      <c r="G19" s="33">
        <v>368.00000000000006</v>
      </c>
      <c r="H19" s="33">
        <v>68</v>
      </c>
      <c r="I19" s="34">
        <v>340</v>
      </c>
    </row>
    <row r="20" spans="1:9" x14ac:dyDescent="0.3">
      <c r="A20" s="13" t="s">
        <v>19</v>
      </c>
      <c r="B20" s="14">
        <v>482</v>
      </c>
      <c r="C20" s="14" t="s">
        <v>23</v>
      </c>
      <c r="D20" s="14">
        <v>48208</v>
      </c>
      <c r="E20" s="32">
        <v>6364</v>
      </c>
      <c r="F20" s="33">
        <v>318.20000000000005</v>
      </c>
      <c r="G20" s="33">
        <v>1591.0000000000002</v>
      </c>
      <c r="H20" s="33">
        <v>503</v>
      </c>
      <c r="I20" s="34">
        <v>2515</v>
      </c>
    </row>
    <row r="21" spans="1:9" x14ac:dyDescent="0.3">
      <c r="A21" s="13" t="s">
        <v>24</v>
      </c>
      <c r="B21" s="14">
        <v>483</v>
      </c>
      <c r="C21" s="14" t="s">
        <v>25</v>
      </c>
      <c r="D21" s="14">
        <v>48301</v>
      </c>
      <c r="E21" s="32">
        <v>15673</v>
      </c>
      <c r="F21" s="33">
        <v>783.65000000000009</v>
      </c>
      <c r="G21" s="33">
        <v>3918.2500000000005</v>
      </c>
      <c r="H21" s="33">
        <v>1015</v>
      </c>
      <c r="I21" s="34">
        <v>5075</v>
      </c>
    </row>
    <row r="22" spans="1:9" x14ac:dyDescent="0.3">
      <c r="A22" s="13" t="s">
        <v>24</v>
      </c>
      <c r="B22" s="14">
        <v>483</v>
      </c>
      <c r="C22" s="14" t="s">
        <v>26</v>
      </c>
      <c r="D22" s="14">
        <v>48302</v>
      </c>
      <c r="E22" s="32">
        <v>4265</v>
      </c>
      <c r="F22" s="33">
        <v>213.25</v>
      </c>
      <c r="G22" s="33">
        <v>1066.25</v>
      </c>
      <c r="H22" s="33">
        <v>209</v>
      </c>
      <c r="I22" s="34">
        <v>1045</v>
      </c>
    </row>
    <row r="23" spans="1:9" x14ac:dyDescent="0.3">
      <c r="A23" s="13" t="s">
        <v>24</v>
      </c>
      <c r="B23" s="14">
        <v>483</v>
      </c>
      <c r="C23" s="14" t="s">
        <v>27</v>
      </c>
      <c r="D23" s="14">
        <v>48309</v>
      </c>
      <c r="E23" s="32"/>
      <c r="F23" s="33">
        <v>0</v>
      </c>
      <c r="G23" s="33">
        <v>0</v>
      </c>
      <c r="H23" s="33">
        <v>0</v>
      </c>
      <c r="I23" s="34">
        <v>0</v>
      </c>
    </row>
    <row r="24" spans="1:9" x14ac:dyDescent="0.3">
      <c r="A24" s="13" t="s">
        <v>28</v>
      </c>
      <c r="B24" s="14">
        <v>484</v>
      </c>
      <c r="C24" s="14" t="s">
        <v>28</v>
      </c>
      <c r="D24" s="14">
        <v>48402</v>
      </c>
      <c r="E24" s="32">
        <v>1456</v>
      </c>
      <c r="F24" s="33">
        <v>72.8</v>
      </c>
      <c r="G24" s="33">
        <v>364</v>
      </c>
      <c r="H24" s="33">
        <v>165</v>
      </c>
      <c r="I24" s="34">
        <v>825</v>
      </c>
    </row>
    <row r="25" spans="1:9" x14ac:dyDescent="0.3">
      <c r="A25" s="13" t="s">
        <v>28</v>
      </c>
      <c r="B25" s="14">
        <v>484</v>
      </c>
      <c r="C25" s="14" t="s">
        <v>29</v>
      </c>
      <c r="D25" s="14">
        <v>48403</v>
      </c>
      <c r="E25" s="32">
        <v>325</v>
      </c>
      <c r="F25" s="33">
        <v>16.25</v>
      </c>
      <c r="G25" s="33">
        <v>81.25</v>
      </c>
      <c r="H25" s="33">
        <v>37</v>
      </c>
      <c r="I25" s="34">
        <v>185</v>
      </c>
    </row>
    <row r="26" spans="1:9" x14ac:dyDescent="0.3">
      <c r="A26" s="13" t="s">
        <v>28</v>
      </c>
      <c r="B26" s="14">
        <v>484</v>
      </c>
      <c r="C26" s="14" t="s">
        <v>30</v>
      </c>
      <c r="D26" s="14">
        <v>48410</v>
      </c>
      <c r="E26" s="32">
        <v>2306</v>
      </c>
      <c r="F26" s="33">
        <v>115.30000000000001</v>
      </c>
      <c r="G26" s="33">
        <v>576.5</v>
      </c>
      <c r="H26" s="33">
        <v>181</v>
      </c>
      <c r="I26" s="34">
        <v>905</v>
      </c>
    </row>
    <row r="27" spans="1:9" x14ac:dyDescent="0.3">
      <c r="A27" s="13" t="s">
        <v>28</v>
      </c>
      <c r="B27" s="14">
        <v>484</v>
      </c>
      <c r="C27" s="14" t="s">
        <v>31</v>
      </c>
      <c r="D27" s="14">
        <v>48413</v>
      </c>
      <c r="E27" s="32">
        <v>6421</v>
      </c>
      <c r="F27" s="33">
        <v>321.05</v>
      </c>
      <c r="G27" s="33">
        <v>1605.25</v>
      </c>
      <c r="H27" s="33">
        <v>985</v>
      </c>
      <c r="I27" s="34">
        <v>4925</v>
      </c>
    </row>
    <row r="28" spans="1:9" x14ac:dyDescent="0.3">
      <c r="A28" s="13" t="s">
        <v>28</v>
      </c>
      <c r="B28" s="14">
        <v>484</v>
      </c>
      <c r="C28" s="14" t="s">
        <v>32</v>
      </c>
      <c r="D28" s="14">
        <v>48417</v>
      </c>
      <c r="E28" s="32">
        <v>1475</v>
      </c>
      <c r="F28" s="33">
        <v>73.75</v>
      </c>
      <c r="G28" s="33">
        <v>368.75</v>
      </c>
      <c r="H28" s="33">
        <v>117</v>
      </c>
      <c r="I28" s="34">
        <v>585</v>
      </c>
    </row>
    <row r="29" spans="1:9" x14ac:dyDescent="0.3">
      <c r="A29" s="13" t="s">
        <v>28</v>
      </c>
      <c r="B29" s="14">
        <v>484</v>
      </c>
      <c r="C29" s="14" t="s">
        <v>33</v>
      </c>
      <c r="D29" s="14">
        <v>48418</v>
      </c>
      <c r="E29" s="32">
        <v>1696</v>
      </c>
      <c r="F29" s="33">
        <v>84.800000000000011</v>
      </c>
      <c r="G29" s="33">
        <v>424.00000000000006</v>
      </c>
      <c r="H29" s="33">
        <v>104</v>
      </c>
      <c r="I29" s="34">
        <v>520</v>
      </c>
    </row>
    <row r="30" spans="1:9" x14ac:dyDescent="0.3">
      <c r="A30" s="13" t="s">
        <v>28</v>
      </c>
      <c r="B30" s="14">
        <v>484</v>
      </c>
      <c r="C30" s="14" t="s">
        <v>34</v>
      </c>
      <c r="D30" s="14">
        <v>48420</v>
      </c>
      <c r="E30" s="32">
        <v>4705</v>
      </c>
      <c r="F30" s="33">
        <v>235.25</v>
      </c>
      <c r="G30" s="33">
        <v>1176.25</v>
      </c>
      <c r="H30" s="33">
        <v>253</v>
      </c>
      <c r="I30" s="34">
        <v>1265</v>
      </c>
    </row>
    <row r="31" spans="1:9" x14ac:dyDescent="0.3">
      <c r="A31" s="13" t="s">
        <v>28</v>
      </c>
      <c r="B31" s="14">
        <v>484</v>
      </c>
      <c r="C31" s="14" t="s">
        <v>35</v>
      </c>
      <c r="D31" s="14">
        <v>48421</v>
      </c>
      <c r="E31" s="32">
        <v>8698</v>
      </c>
      <c r="F31" s="33">
        <v>434.90000000000003</v>
      </c>
      <c r="G31" s="33">
        <v>2174.5</v>
      </c>
      <c r="H31" s="33">
        <v>269</v>
      </c>
      <c r="I31" s="34">
        <v>1345</v>
      </c>
    </row>
    <row r="32" spans="1:9" x14ac:dyDescent="0.3">
      <c r="A32" s="13" t="s">
        <v>36</v>
      </c>
      <c r="B32" s="14">
        <v>486</v>
      </c>
      <c r="C32" s="14" t="s">
        <v>37</v>
      </c>
      <c r="D32" s="14">
        <v>48601</v>
      </c>
      <c r="E32" s="32">
        <v>2508</v>
      </c>
      <c r="F32" s="33">
        <v>125.4</v>
      </c>
      <c r="G32" s="33">
        <v>627</v>
      </c>
      <c r="H32" s="33">
        <v>227</v>
      </c>
      <c r="I32" s="34">
        <v>1135</v>
      </c>
    </row>
    <row r="33" spans="1:9" x14ac:dyDescent="0.3">
      <c r="A33" s="13" t="s">
        <v>36</v>
      </c>
      <c r="B33" s="14">
        <v>486</v>
      </c>
      <c r="C33" s="14" t="s">
        <v>38</v>
      </c>
      <c r="D33" s="14">
        <v>48604</v>
      </c>
      <c r="E33" s="32">
        <v>655</v>
      </c>
      <c r="F33" s="33">
        <v>32.75</v>
      </c>
      <c r="G33" s="33">
        <v>163.75</v>
      </c>
      <c r="H33" s="33">
        <v>89</v>
      </c>
      <c r="I33" s="34">
        <v>445</v>
      </c>
    </row>
    <row r="34" spans="1:9" x14ac:dyDescent="0.3">
      <c r="A34" s="13" t="s">
        <v>36</v>
      </c>
      <c r="B34" s="14">
        <v>486</v>
      </c>
      <c r="C34" s="14" t="s">
        <v>39</v>
      </c>
      <c r="D34" s="14">
        <v>48606</v>
      </c>
      <c r="E34" s="32">
        <v>2461</v>
      </c>
      <c r="F34" s="33">
        <v>123.05000000000001</v>
      </c>
      <c r="G34" s="33">
        <v>615.25</v>
      </c>
      <c r="H34" s="33">
        <v>224</v>
      </c>
      <c r="I34" s="34">
        <v>1120</v>
      </c>
    </row>
    <row r="35" spans="1:9" x14ac:dyDescent="0.3">
      <c r="A35" s="13" t="s">
        <v>36</v>
      </c>
      <c r="B35" s="14">
        <v>486</v>
      </c>
      <c r="C35" s="14" t="s">
        <v>40</v>
      </c>
      <c r="D35" s="14">
        <v>48607</v>
      </c>
      <c r="E35" s="32">
        <v>5265</v>
      </c>
      <c r="F35" s="33">
        <v>263.25</v>
      </c>
      <c r="G35" s="33">
        <v>1316.25</v>
      </c>
      <c r="H35" s="33">
        <v>559</v>
      </c>
      <c r="I35" s="34">
        <v>2795</v>
      </c>
    </row>
    <row r="36" spans="1:9" x14ac:dyDescent="0.3">
      <c r="A36" s="13" t="s">
        <v>36</v>
      </c>
      <c r="B36" s="14">
        <v>486</v>
      </c>
      <c r="C36" s="14" t="s">
        <v>41</v>
      </c>
      <c r="D36" s="14">
        <v>48614</v>
      </c>
      <c r="E36" s="32">
        <v>4702</v>
      </c>
      <c r="F36" s="33">
        <v>235.10000000000002</v>
      </c>
      <c r="G36" s="33">
        <v>1175.5</v>
      </c>
      <c r="H36" s="33">
        <v>564</v>
      </c>
      <c r="I36" s="34">
        <v>2820</v>
      </c>
    </row>
    <row r="37" spans="1:9" x14ac:dyDescent="0.3">
      <c r="A37" s="21" t="s">
        <v>42</v>
      </c>
      <c r="B37" s="22">
        <v>488</v>
      </c>
      <c r="C37" s="22" t="s">
        <v>42</v>
      </c>
      <c r="D37" s="22">
        <v>48802</v>
      </c>
      <c r="E37" s="32">
        <v>3519</v>
      </c>
      <c r="F37" s="33">
        <v>175.95000000000002</v>
      </c>
      <c r="G37" s="33">
        <v>879.75000000000011</v>
      </c>
      <c r="H37" s="33">
        <v>294</v>
      </c>
      <c r="I37" s="34">
        <v>1470</v>
      </c>
    </row>
    <row r="38" spans="1:9" x14ac:dyDescent="0.3">
      <c r="A38" s="69" t="s">
        <v>43</v>
      </c>
      <c r="B38" s="70"/>
      <c r="C38" s="70"/>
      <c r="D38" s="70"/>
      <c r="E38" s="68">
        <v>125838</v>
      </c>
      <c r="F38" s="58">
        <v>6291.9</v>
      </c>
      <c r="G38" s="58">
        <v>31459.5</v>
      </c>
      <c r="H38" s="58">
        <v>9751</v>
      </c>
      <c r="I38" s="59">
        <v>48755</v>
      </c>
    </row>
  </sheetData>
  <mergeCells count="1">
    <mergeCell ref="A38:D3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workbookViewId="0">
      <selection activeCell="P28" sqref="P28"/>
    </sheetView>
  </sheetViews>
  <sheetFormatPr defaultRowHeight="14.4" x14ac:dyDescent="0.3"/>
  <cols>
    <col min="1" max="1" width="23.6640625" bestFit="1" customWidth="1"/>
  </cols>
  <sheetData>
    <row r="1" spans="1:11" ht="21" x14ac:dyDescent="0.4">
      <c r="A1" s="17" t="s">
        <v>118</v>
      </c>
    </row>
    <row r="2" spans="1:11" x14ac:dyDescent="0.3">
      <c r="A2" t="s">
        <v>119</v>
      </c>
    </row>
    <row r="3" spans="1:11" s="6" customFormat="1" x14ac:dyDescent="0.3"/>
    <row r="4" spans="1:11" x14ac:dyDescent="0.3">
      <c r="A4" s="5" t="s">
        <v>116</v>
      </c>
    </row>
    <row r="5" spans="1:11" x14ac:dyDescent="0.3">
      <c r="A5" s="6"/>
      <c r="B5" s="77" t="s">
        <v>98</v>
      </c>
      <c r="C5" s="77"/>
      <c r="D5" s="77"/>
      <c r="E5" s="77"/>
      <c r="F5" s="77"/>
      <c r="G5" s="77"/>
      <c r="H5" s="77"/>
      <c r="I5" s="77"/>
      <c r="J5" s="77"/>
      <c r="K5" s="77"/>
    </row>
    <row r="6" spans="1:11" ht="28.8" x14ac:dyDescent="0.3">
      <c r="A6" s="6"/>
      <c r="B6" s="60" t="s">
        <v>99</v>
      </c>
      <c r="C6" s="60" t="s">
        <v>100</v>
      </c>
      <c r="D6" s="60" t="s">
        <v>101</v>
      </c>
      <c r="E6" s="60" t="s">
        <v>102</v>
      </c>
      <c r="F6" s="60" t="s">
        <v>103</v>
      </c>
      <c r="G6" s="60" t="s">
        <v>104</v>
      </c>
      <c r="H6" s="60" t="s">
        <v>105</v>
      </c>
      <c r="I6" s="60" t="s">
        <v>106</v>
      </c>
      <c r="J6" s="60" t="s">
        <v>107</v>
      </c>
      <c r="K6" s="60" t="s">
        <v>108</v>
      </c>
    </row>
    <row r="7" spans="1:11" x14ac:dyDescent="0.3">
      <c r="A7" s="61" t="s">
        <v>109</v>
      </c>
      <c r="B7" s="75"/>
      <c r="C7" s="76"/>
      <c r="D7" s="76"/>
      <c r="E7" s="76"/>
      <c r="F7" s="76"/>
      <c r="G7" s="76"/>
      <c r="H7" s="76"/>
      <c r="I7" s="76"/>
      <c r="J7" s="76"/>
      <c r="K7" s="76"/>
    </row>
    <row r="8" spans="1:11" x14ac:dyDescent="0.3">
      <c r="A8" s="62" t="s">
        <v>110</v>
      </c>
      <c r="B8" s="55">
        <v>87.431524401254819</v>
      </c>
      <c r="C8" s="8">
        <v>88.631108641811196</v>
      </c>
      <c r="D8" s="8">
        <v>99.38935783353395</v>
      </c>
      <c r="E8" s="8">
        <v>122.8695946454462</v>
      </c>
      <c r="F8" s="8">
        <v>147.21355678891575</v>
      </c>
      <c r="G8" s="8">
        <v>145.02939313301954</v>
      </c>
      <c r="H8" s="8">
        <v>135.44109942488203</v>
      </c>
      <c r="I8" s="8">
        <v>147.37865955477923</v>
      </c>
      <c r="J8" s="8">
        <v>158.06336702699764</v>
      </c>
      <c r="K8" s="8">
        <v>157.10728544720467</v>
      </c>
    </row>
    <row r="9" spans="1:11" x14ac:dyDescent="0.3">
      <c r="A9" s="62" t="s">
        <v>111</v>
      </c>
      <c r="B9" s="55">
        <v>64.698661381681802</v>
      </c>
      <c r="C9" s="8">
        <v>68.531676044427954</v>
      </c>
      <c r="D9" s="8">
        <v>77.893739319347318</v>
      </c>
      <c r="E9" s="8">
        <v>94.42377572290755</v>
      </c>
      <c r="F9" s="8">
        <v>114.16960459663504</v>
      </c>
      <c r="G9" s="8">
        <v>109.19108999193588</v>
      </c>
      <c r="H9" s="8">
        <v>100.21868535287055</v>
      </c>
      <c r="I9" s="8">
        <v>113.10106110064893</v>
      </c>
      <c r="J9" s="8">
        <v>124.06647856645978</v>
      </c>
      <c r="K9" s="8">
        <v>120.66362267674755</v>
      </c>
    </row>
    <row r="10" spans="1:11" x14ac:dyDescent="0.3">
      <c r="A10" s="63" t="s">
        <v>112</v>
      </c>
      <c r="B10" s="75"/>
      <c r="C10" s="76"/>
      <c r="D10" s="76"/>
      <c r="E10" s="76"/>
      <c r="F10" s="76"/>
      <c r="G10" s="76"/>
      <c r="H10" s="76"/>
      <c r="I10" s="76"/>
      <c r="J10" s="76"/>
      <c r="K10" s="76"/>
    </row>
    <row r="11" spans="1:11" x14ac:dyDescent="0.3">
      <c r="A11" s="62" t="s">
        <v>110</v>
      </c>
      <c r="B11" s="55">
        <v>164.97630763785256</v>
      </c>
      <c r="C11" s="8">
        <v>158.28379439190653</v>
      </c>
      <c r="D11" s="8">
        <v>178.36492592362526</v>
      </c>
      <c r="E11" s="8">
        <v>159.54996452095901</v>
      </c>
      <c r="F11" s="8">
        <v>171.11899116382949</v>
      </c>
      <c r="G11" s="8">
        <v>240.50945706538823</v>
      </c>
      <c r="H11" s="8">
        <v>243.58573960173408</v>
      </c>
      <c r="I11" s="8">
        <v>217.29414808411764</v>
      </c>
      <c r="J11" s="8">
        <v>228.2322633820753</v>
      </c>
      <c r="K11" s="8">
        <v>247.49724455035627</v>
      </c>
    </row>
    <row r="12" spans="1:11" x14ac:dyDescent="0.3">
      <c r="A12" s="62" t="s">
        <v>111</v>
      </c>
      <c r="B12" s="55">
        <v>125.50227566042673</v>
      </c>
      <c r="C12" s="8">
        <v>118.17018484173397</v>
      </c>
      <c r="D12" s="8">
        <v>130.7757423335357</v>
      </c>
      <c r="E12" s="8">
        <v>125.50103604421463</v>
      </c>
      <c r="F12" s="8">
        <v>132.33431041983249</v>
      </c>
      <c r="G12" s="8">
        <v>178.58283500033332</v>
      </c>
      <c r="H12" s="8">
        <v>183.50181760760341</v>
      </c>
      <c r="I12" s="8">
        <v>161.01396988169105</v>
      </c>
      <c r="J12" s="8">
        <v>169.87452197990208</v>
      </c>
      <c r="K12" s="8">
        <v>192.96919187348999</v>
      </c>
    </row>
    <row r="13" spans="1:11" x14ac:dyDescent="0.3">
      <c r="A13" s="63" t="s">
        <v>113</v>
      </c>
      <c r="B13" s="75"/>
      <c r="C13" s="76"/>
      <c r="D13" s="76"/>
      <c r="E13" s="76"/>
      <c r="F13" s="76"/>
      <c r="G13" s="76"/>
      <c r="H13" s="76"/>
      <c r="I13" s="76"/>
      <c r="J13" s="76"/>
      <c r="K13" s="76"/>
    </row>
    <row r="14" spans="1:11" x14ac:dyDescent="0.3">
      <c r="A14" s="62" t="s">
        <v>110</v>
      </c>
      <c r="B14" s="64">
        <v>304.60742700000003</v>
      </c>
      <c r="C14" s="65">
        <v>287.31928199999999</v>
      </c>
      <c r="D14" s="65">
        <v>306.96120099999996</v>
      </c>
      <c r="E14" s="65">
        <v>317.39564000000001</v>
      </c>
      <c r="F14" s="65">
        <v>350.39578400000005</v>
      </c>
      <c r="G14" s="65">
        <v>393.87566100000004</v>
      </c>
      <c r="H14" s="65">
        <v>375.95452799999998</v>
      </c>
      <c r="I14" s="65">
        <v>367.77245399999993</v>
      </c>
      <c r="J14" s="65">
        <v>386.36554899999999</v>
      </c>
      <c r="K14" s="65">
        <v>397.65595700000006</v>
      </c>
    </row>
    <row r="15" spans="1:11" x14ac:dyDescent="0.3">
      <c r="A15" s="62" t="s">
        <v>111</v>
      </c>
      <c r="B15" s="64">
        <v>72.994837000000004</v>
      </c>
      <c r="C15" s="65">
        <v>83.231285000000014</v>
      </c>
      <c r="D15" s="65">
        <v>71.107468999999995</v>
      </c>
      <c r="E15" s="65">
        <v>82.406592000000018</v>
      </c>
      <c r="F15" s="65">
        <v>104.55483800000002</v>
      </c>
      <c r="G15" s="65">
        <v>71.812508000000008</v>
      </c>
      <c r="H15" s="65">
        <v>79.114485999999999</v>
      </c>
      <c r="I15" s="65">
        <v>71.778886999999997</v>
      </c>
      <c r="J15" s="65">
        <v>93.878035999999994</v>
      </c>
      <c r="K15" s="65">
        <v>112.770036</v>
      </c>
    </row>
    <row r="16" spans="1:11" x14ac:dyDescent="0.3">
      <c r="A16" s="63" t="s">
        <v>114</v>
      </c>
      <c r="B16" s="78"/>
      <c r="C16" s="79"/>
      <c r="D16" s="79"/>
      <c r="E16" s="79"/>
      <c r="F16" s="79"/>
      <c r="G16" s="79"/>
      <c r="H16" s="79"/>
      <c r="I16" s="79"/>
      <c r="J16" s="79"/>
      <c r="K16" s="75"/>
    </row>
    <row r="17" spans="1:11" x14ac:dyDescent="0.3">
      <c r="A17" s="62" t="s">
        <v>110</v>
      </c>
      <c r="B17" s="55">
        <f>B8+B11+B14</f>
        <v>557.01525903910738</v>
      </c>
      <c r="C17" s="8">
        <f t="shared" ref="C17:K18" si="0">C8+C11+C14</f>
        <v>534.23418503371772</v>
      </c>
      <c r="D17" s="8">
        <f t="shared" si="0"/>
        <v>584.71548475715917</v>
      </c>
      <c r="E17" s="8">
        <f t="shared" si="0"/>
        <v>599.81519916640514</v>
      </c>
      <c r="F17" s="8">
        <f t="shared" si="0"/>
        <v>668.72833195274529</v>
      </c>
      <c r="G17" s="8">
        <f t="shared" si="0"/>
        <v>779.41451119840781</v>
      </c>
      <c r="H17" s="8">
        <f t="shared" si="0"/>
        <v>754.98136702661611</v>
      </c>
      <c r="I17" s="8">
        <f t="shared" si="0"/>
        <v>732.4452616388968</v>
      </c>
      <c r="J17" s="8">
        <f t="shared" si="0"/>
        <v>772.66117940907293</v>
      </c>
      <c r="K17" s="8">
        <f t="shared" si="0"/>
        <v>802.26048699756097</v>
      </c>
    </row>
    <row r="18" spans="1:11" x14ac:dyDescent="0.3">
      <c r="A18" s="16" t="s">
        <v>111</v>
      </c>
      <c r="B18" s="55">
        <f>B9+B12+B15</f>
        <v>263.19577404210855</v>
      </c>
      <c r="C18" s="8">
        <f t="shared" si="0"/>
        <v>269.93314588616192</v>
      </c>
      <c r="D18" s="8">
        <f t="shared" si="0"/>
        <v>279.77695065288299</v>
      </c>
      <c r="E18" s="8">
        <f t="shared" si="0"/>
        <v>302.3314037671222</v>
      </c>
      <c r="F18" s="8">
        <f t="shared" si="0"/>
        <v>351.05875301646756</v>
      </c>
      <c r="G18" s="8">
        <f t="shared" si="0"/>
        <v>359.58643299226924</v>
      </c>
      <c r="H18" s="8">
        <f t="shared" si="0"/>
        <v>362.83498896047394</v>
      </c>
      <c r="I18" s="8">
        <f t="shared" si="0"/>
        <v>345.89391798233999</v>
      </c>
      <c r="J18" s="8">
        <f t="shared" si="0"/>
        <v>387.81903654636187</v>
      </c>
      <c r="K18" s="8">
        <f t="shared" si="0"/>
        <v>426.40285055023753</v>
      </c>
    </row>
    <row r="21" spans="1:11" x14ac:dyDescent="0.3">
      <c r="A21" s="5" t="s">
        <v>115</v>
      </c>
    </row>
    <row r="22" spans="1:11" x14ac:dyDescent="0.3">
      <c r="A22" s="6"/>
      <c r="B22" s="77" t="s">
        <v>98</v>
      </c>
      <c r="C22" s="77"/>
      <c r="D22" s="77"/>
      <c r="E22" s="77"/>
      <c r="F22" s="77"/>
      <c r="G22" s="77"/>
      <c r="H22" s="77"/>
      <c r="I22" s="77"/>
      <c r="J22" s="77"/>
      <c r="K22" s="77"/>
    </row>
    <row r="23" spans="1:11" ht="28.8" x14ac:dyDescent="0.3">
      <c r="A23" s="6"/>
      <c r="B23" s="60" t="s">
        <v>99</v>
      </c>
      <c r="C23" s="60" t="s">
        <v>100</v>
      </c>
      <c r="D23" s="60" t="s">
        <v>101</v>
      </c>
      <c r="E23" s="60" t="s">
        <v>102</v>
      </c>
      <c r="F23" s="60" t="s">
        <v>103</v>
      </c>
      <c r="G23" s="60" t="s">
        <v>104</v>
      </c>
      <c r="H23" s="60" t="s">
        <v>105</v>
      </c>
      <c r="I23" s="60" t="s">
        <v>106</v>
      </c>
      <c r="J23" s="60" t="s">
        <v>107</v>
      </c>
      <c r="K23" s="60" t="s">
        <v>108</v>
      </c>
    </row>
    <row r="24" spans="1:11" x14ac:dyDescent="0.3">
      <c r="A24" s="61" t="s">
        <v>109</v>
      </c>
      <c r="B24" s="75"/>
      <c r="C24" s="76"/>
      <c r="D24" s="76"/>
      <c r="E24" s="76"/>
      <c r="F24" s="76"/>
      <c r="G24" s="76"/>
      <c r="H24" s="76"/>
      <c r="I24" s="76"/>
      <c r="J24" s="76"/>
      <c r="K24" s="76"/>
    </row>
    <row r="25" spans="1:11" x14ac:dyDescent="0.3">
      <c r="A25" s="62" t="s">
        <v>110</v>
      </c>
      <c r="B25" s="66">
        <v>0.42841446956614865</v>
      </c>
      <c r="C25" s="66">
        <v>0.43429243234487491</v>
      </c>
      <c r="D25" s="66">
        <v>0.48700785338431646</v>
      </c>
      <c r="E25" s="66">
        <v>0.60206101376268639</v>
      </c>
      <c r="F25" s="66">
        <v>0.72134642826568718</v>
      </c>
      <c r="G25" s="66">
        <v>0.7106440263517958</v>
      </c>
      <c r="H25" s="66">
        <v>0.66366138718192202</v>
      </c>
      <c r="I25" s="66">
        <v>0.72215543181841835</v>
      </c>
      <c r="J25" s="66">
        <v>0.77451049843228847</v>
      </c>
      <c r="K25" s="66">
        <v>0.76982569869130291</v>
      </c>
    </row>
    <row r="26" spans="1:11" x14ac:dyDescent="0.3">
      <c r="A26" s="62" t="s">
        <v>111</v>
      </c>
      <c r="B26" s="66">
        <v>0.31702344077024086</v>
      </c>
      <c r="C26" s="66">
        <v>0.33580521261769697</v>
      </c>
      <c r="D26" s="66">
        <v>0.38167932266480192</v>
      </c>
      <c r="E26" s="66">
        <v>0.46267650104224706</v>
      </c>
      <c r="F26" s="66">
        <v>0.55943106252351171</v>
      </c>
      <c r="G26" s="66">
        <v>0.53503634096048591</v>
      </c>
      <c r="H26" s="66">
        <v>0.49107155822906573</v>
      </c>
      <c r="I26" s="66">
        <v>0.55419519939317985</v>
      </c>
      <c r="J26" s="66">
        <v>0.60792574497565288</v>
      </c>
      <c r="K26" s="66">
        <v>0.59125175111606298</v>
      </c>
    </row>
    <row r="27" spans="1:11" x14ac:dyDescent="0.3">
      <c r="A27" s="63" t="s">
        <v>112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</row>
    <row r="28" spans="1:11" x14ac:dyDescent="0.3">
      <c r="A28" s="62" t="s">
        <v>110</v>
      </c>
      <c r="B28" s="66">
        <v>0.80838390742547761</v>
      </c>
      <c r="C28" s="66">
        <v>0.77559059252034213</v>
      </c>
      <c r="D28" s="66">
        <v>0.87398813702576383</v>
      </c>
      <c r="E28" s="66">
        <v>0.78179482615269913</v>
      </c>
      <c r="F28" s="66">
        <v>0.83848305670276457</v>
      </c>
      <c r="G28" s="66">
        <v>1.1784963396204025</v>
      </c>
      <c r="H28" s="66">
        <v>1.193570124048497</v>
      </c>
      <c r="I28" s="66">
        <v>1.0647413256121765</v>
      </c>
      <c r="J28" s="66">
        <v>1.1183380905721692</v>
      </c>
      <c r="K28" s="66">
        <v>1.2127364982967459</v>
      </c>
    </row>
    <row r="29" spans="1:11" x14ac:dyDescent="0.3">
      <c r="A29" s="62" t="s">
        <v>111</v>
      </c>
      <c r="B29" s="66">
        <v>0.61496115073609103</v>
      </c>
      <c r="C29" s="66">
        <v>0.57903390572449642</v>
      </c>
      <c r="D29" s="66">
        <v>0.64080113743432499</v>
      </c>
      <c r="E29" s="66">
        <v>0.61495507661665172</v>
      </c>
      <c r="F29" s="66">
        <v>0.64843812105717924</v>
      </c>
      <c r="G29" s="66">
        <v>0.87505589150163332</v>
      </c>
      <c r="H29" s="66">
        <v>0.89915890627725681</v>
      </c>
      <c r="I29" s="66">
        <v>0.78896845242028624</v>
      </c>
      <c r="J29" s="66">
        <v>0.83238515770152022</v>
      </c>
      <c r="K29" s="66">
        <v>0.94554904018010111</v>
      </c>
    </row>
    <row r="30" spans="1:11" x14ac:dyDescent="0.3">
      <c r="A30" s="63" t="s">
        <v>113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</row>
    <row r="31" spans="1:11" x14ac:dyDescent="0.3">
      <c r="A31" s="62" t="s">
        <v>110</v>
      </c>
      <c r="B31" s="67">
        <v>1.4925763923000002</v>
      </c>
      <c r="C31" s="67">
        <v>1.4078644818000001</v>
      </c>
      <c r="D31" s="67">
        <v>1.5041098848999996</v>
      </c>
      <c r="E31" s="67">
        <v>1.5552386360000001</v>
      </c>
      <c r="F31" s="67">
        <v>1.7169393416000005</v>
      </c>
      <c r="G31" s="67">
        <v>1.9299907389000002</v>
      </c>
      <c r="H31" s="67">
        <v>1.8421771872000001</v>
      </c>
      <c r="I31" s="67">
        <v>1.8020850245999998</v>
      </c>
      <c r="J31" s="67">
        <v>1.8931911901000003</v>
      </c>
      <c r="K31" s="67">
        <v>1.9485141893000004</v>
      </c>
    </row>
    <row r="32" spans="1:11" x14ac:dyDescent="0.3">
      <c r="A32" s="62" t="s">
        <v>111</v>
      </c>
      <c r="B32" s="24">
        <v>0.35767470130000001</v>
      </c>
      <c r="C32" s="24">
        <v>0.40783329650000011</v>
      </c>
      <c r="D32" s="24">
        <v>0.34842659809999998</v>
      </c>
      <c r="E32" s="24">
        <v>0.40379230080000017</v>
      </c>
      <c r="F32" s="24">
        <v>0.51231870620000008</v>
      </c>
      <c r="G32" s="24">
        <v>0.35188128920000006</v>
      </c>
      <c r="H32" s="24">
        <v>0.38766098140000005</v>
      </c>
      <c r="I32" s="24">
        <v>0.35171654630000004</v>
      </c>
      <c r="J32" s="24">
        <v>0.46000237640000002</v>
      </c>
      <c r="K32" s="24">
        <v>0.55257317640000014</v>
      </c>
    </row>
    <row r="33" spans="1:11" x14ac:dyDescent="0.3">
      <c r="A33" s="63" t="s">
        <v>114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</row>
    <row r="34" spans="1:11" x14ac:dyDescent="0.3">
      <c r="A34" s="62" t="s">
        <v>110</v>
      </c>
      <c r="B34" s="24">
        <f>B25+B28+B31</f>
        <v>2.7293747692916264</v>
      </c>
      <c r="C34" s="24">
        <f t="shared" ref="C34:K35" si="1">C25+C28+C31</f>
        <v>2.6177475066652169</v>
      </c>
      <c r="D34" s="24">
        <f t="shared" si="1"/>
        <v>2.8651058753100802</v>
      </c>
      <c r="E34" s="24">
        <f t="shared" si="1"/>
        <v>2.9390944759153856</v>
      </c>
      <c r="F34" s="24">
        <f t="shared" si="1"/>
        <v>3.2767688265684525</v>
      </c>
      <c r="G34" s="24">
        <f t="shared" si="1"/>
        <v>3.8191311048721985</v>
      </c>
      <c r="H34" s="24">
        <f t="shared" si="1"/>
        <v>3.6994086984304193</v>
      </c>
      <c r="I34" s="24">
        <f t="shared" si="1"/>
        <v>3.5889817820305945</v>
      </c>
      <c r="J34" s="24">
        <f t="shared" si="1"/>
        <v>3.786039779104458</v>
      </c>
      <c r="K34" s="24">
        <f t="shared" si="1"/>
        <v>3.9310763862880491</v>
      </c>
    </row>
    <row r="35" spans="1:11" x14ac:dyDescent="0.3">
      <c r="A35" s="16" t="s">
        <v>111</v>
      </c>
      <c r="B35" s="24">
        <f>B26+B29+B32</f>
        <v>1.289659292806332</v>
      </c>
      <c r="C35" s="24">
        <f t="shared" si="1"/>
        <v>1.3226724148421933</v>
      </c>
      <c r="D35" s="24">
        <f t="shared" si="1"/>
        <v>1.3709070581991267</v>
      </c>
      <c r="E35" s="24">
        <f t="shared" si="1"/>
        <v>1.4814238784588989</v>
      </c>
      <c r="F35" s="24">
        <f t="shared" si="1"/>
        <v>1.720187889780691</v>
      </c>
      <c r="G35" s="24">
        <f t="shared" si="1"/>
        <v>1.7619735216621193</v>
      </c>
      <c r="H35" s="24">
        <f t="shared" si="1"/>
        <v>1.7778914459063226</v>
      </c>
      <c r="I35" s="24">
        <f t="shared" si="1"/>
        <v>1.694880198113466</v>
      </c>
      <c r="J35" s="24">
        <f t="shared" si="1"/>
        <v>1.9003132790771733</v>
      </c>
      <c r="K35" s="24">
        <f t="shared" si="1"/>
        <v>2.0893739676961642</v>
      </c>
    </row>
  </sheetData>
  <mergeCells count="10">
    <mergeCell ref="B24:K24"/>
    <mergeCell ref="B27:K27"/>
    <mergeCell ref="B30:K30"/>
    <mergeCell ref="B33:K33"/>
    <mergeCell ref="B5:K5"/>
    <mergeCell ref="B7:K7"/>
    <mergeCell ref="B10:K10"/>
    <mergeCell ref="B13:K13"/>
    <mergeCell ref="B16:K16"/>
    <mergeCell ref="B22:K2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81B2660778CE945BE2F222E817504C7" ma:contentTypeVersion="9" ma:contentTypeDescription="Skapa ett nytt dokument." ma:contentTypeScope="" ma:versionID="d124990436662e6d2a1a041698aa385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7590903416ac5bff75dc648bf30ff7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 ma:readOnly="true"/>
        <xsd:element ref="dc:title" minOccurs="0" maxOccurs="1" ma:index="7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0FC595-3CF0-49B3-8C3B-9677FB3F0C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ED532C1-F8EF-47EC-B687-A87AD766820E}">
  <ds:schemaRefs>
    <ds:schemaRef ds:uri="http://schemas.microsoft.com/office/infopath/2007/PartnerControls"/>
    <ds:schemaRef ds:uri="http://purl.org/dc/terms/"/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66E29C5-8264-42D2-B5B7-E6B7546FD5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8</vt:i4>
      </vt:variant>
    </vt:vector>
  </HeadingPairs>
  <TitlesOfParts>
    <vt:vector size="8" baseType="lpstr">
      <vt:lpstr>Matavfall</vt:lpstr>
      <vt:lpstr>Slam</vt:lpstr>
      <vt:lpstr>Halm</vt:lpstr>
      <vt:lpstr>Övriga odlingsrester</vt:lpstr>
      <vt:lpstr>Vall</vt:lpstr>
      <vt:lpstr>Energiskog</vt:lpstr>
      <vt:lpstr>Energigrödor</vt:lpstr>
      <vt:lpstr>Skogsråvara</vt:lpstr>
    </vt:vector>
  </TitlesOfParts>
  <Company>LST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Torgnyson Emelie</dc:creator>
  <cp:lastModifiedBy>Gustavsson Maria</cp:lastModifiedBy>
  <dcterms:created xsi:type="dcterms:W3CDTF">2015-12-03T08:07:12Z</dcterms:created>
  <dcterms:modified xsi:type="dcterms:W3CDTF">2018-05-24T14:28:00Z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0x010100781B2660778CE945BE2F222E817504C7</vt:lpwstr>
  </property>
  <property fmtid="{D5CDD505-2E9C-101B-9397-08002B2CF9AE}" pid="3" name="Notering">
    <vt:lpwstr>Indikator</vt:lpwstr>
  </property>
  <property fmtid="{D5CDD505-2E9C-101B-9397-08002B2CF9AE}" pid="4" name="DokTyp">
    <vt:lpwstr>Minnesanteckning</vt:lpwstr>
  </property>
</Properties>
</file>