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Landsbygd\Landsbygdssamverkan\Företagsstöd\Handläggningshjälp\Mallar\Mallar på webben\"/>
    </mc:Choice>
  </mc:AlternateContent>
  <workbookProtection workbookAlgorithmName="SHA-512" workbookHashValue="fcqSnv3Jz+vD9qJbcuHB9dTfaEi63ybb9DwAuJ6PjxVJDYMcWJwKPH4tp9rCnlCgL+qgkuX1+IDCIZMOvopsFA==" workbookSaltValue="YQk3xv/bAtA0NnhwkAPTxw==" workbookSpinCount="100000" lockStructure="1"/>
  <bookViews>
    <workbookView xWindow="0" yWindow="0" windowWidth="23040" windowHeight="9396"/>
  </bookViews>
  <sheets>
    <sheet name="Försättsblad" sheetId="1" r:id="rId1"/>
    <sheet name="Företaget i nuläget"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F7" i="2"/>
  <c r="F8" i="2"/>
  <c r="F9" i="2"/>
  <c r="F10" i="2"/>
  <c r="F11" i="2"/>
  <c r="F12" i="2"/>
  <c r="F13" i="2"/>
  <c r="F14" i="2"/>
  <c r="F15" i="2"/>
  <c r="F16" i="2"/>
  <c r="F17" i="2"/>
  <c r="F18" i="2"/>
  <c r="F19" i="2"/>
  <c r="F20" i="2"/>
  <c r="F21" i="2"/>
  <c r="F22" i="2"/>
  <c r="F23" i="2"/>
  <c r="F24" i="2"/>
  <c r="F25" i="2"/>
  <c r="F26" i="2"/>
  <c r="F6" i="2"/>
  <c r="D27" i="1" s="1"/>
  <c r="J5" i="2" l="1"/>
  <c r="H48" i="2"/>
  <c r="L7" i="2"/>
  <c r="L8" i="2"/>
  <c r="L9" i="2"/>
  <c r="L10" i="2"/>
  <c r="L11" i="2"/>
  <c r="L12" i="2"/>
  <c r="L13" i="2"/>
  <c r="L14" i="2"/>
  <c r="L15" i="2"/>
  <c r="L16" i="2"/>
  <c r="L17" i="2"/>
  <c r="L18" i="2"/>
  <c r="L19" i="2"/>
  <c r="L20" i="2"/>
  <c r="L21" i="2"/>
  <c r="L22" i="2"/>
  <c r="L23" i="2"/>
  <c r="L24" i="2"/>
  <c r="L25" i="2"/>
  <c r="L26" i="2"/>
  <c r="D32" i="1"/>
  <c r="L6" i="2"/>
  <c r="D22" i="1"/>
  <c r="D21" i="1"/>
  <c r="D20" i="1"/>
  <c r="D19" i="1"/>
  <c r="D18" i="1"/>
  <c r="J3" i="2"/>
  <c r="D42" i="2"/>
  <c r="D43" i="2"/>
  <c r="D44" i="2"/>
  <c r="H3" i="2" s="1"/>
  <c r="H5" i="2" s="1"/>
  <c r="D45" i="2"/>
  <c r="I3" i="2" s="1"/>
  <c r="I5" i="2" s="1"/>
  <c r="D46" i="2"/>
  <c r="D41" i="2"/>
  <c r="D34" i="2"/>
  <c r="D35" i="2"/>
  <c r="D36" i="2"/>
  <c r="D37" i="2"/>
  <c r="D38" i="2"/>
  <c r="D39" i="2"/>
  <c r="D33" i="2"/>
  <c r="D22" i="2"/>
  <c r="D23" i="2"/>
  <c r="D24" i="2"/>
  <c r="D25" i="2"/>
  <c r="D26" i="2"/>
  <c r="D27" i="2"/>
  <c r="D28" i="2"/>
  <c r="D29" i="2"/>
  <c r="D30" i="2"/>
  <c r="D31" i="2"/>
  <c r="D21" i="2"/>
  <c r="D4" i="2"/>
  <c r="D5" i="2"/>
  <c r="D6" i="2"/>
  <c r="D7" i="2"/>
  <c r="D8" i="2"/>
  <c r="D9" i="2"/>
  <c r="D10" i="2"/>
  <c r="D11" i="2"/>
  <c r="D12" i="2"/>
  <c r="D13" i="2"/>
  <c r="D14" i="2"/>
  <c r="D15" i="2"/>
  <c r="D16" i="2"/>
  <c r="D17" i="2"/>
  <c r="D18" i="2"/>
  <c r="D19" i="2"/>
  <c r="D3" i="2"/>
  <c r="D31" i="1" l="1"/>
  <c r="D29" i="1"/>
  <c r="D30" i="1"/>
  <c r="D47" i="2"/>
  <c r="D49" i="2" s="1"/>
  <c r="D20" i="2"/>
  <c r="D32" i="2"/>
  <c r="D40" i="2"/>
  <c r="G3" i="2" l="1"/>
  <c r="G5" i="2" s="1"/>
</calcChain>
</file>

<file path=xl/comments1.xml><?xml version="1.0" encoding="utf-8"?>
<comments xmlns="http://schemas.openxmlformats.org/spreadsheetml/2006/main">
  <authors>
    <author>Håkansson Daniel</author>
  </authors>
  <commentList>
    <comment ref="K2" authorId="0" shapeId="0">
      <text>
        <r>
          <rPr>
            <b/>
            <sz val="9"/>
            <color indexed="81"/>
            <rFont val="Tahoma"/>
            <family val="2"/>
          </rPr>
          <t>Här skall man välja man eller kvinna. Väljs inget blir det fel i summeringen</t>
        </r>
      </text>
    </comment>
    <comment ref="L2" authorId="0" shapeId="0">
      <text>
        <r>
          <rPr>
            <b/>
            <sz val="9"/>
            <color indexed="81"/>
            <rFont val="Tahoma"/>
            <family val="2"/>
          </rPr>
          <t>Räknas ut automatiskt. Allt från 1720 h är heltid allt annat deltid</t>
        </r>
      </text>
    </comment>
  </commentList>
</comments>
</file>

<file path=xl/sharedStrings.xml><?xml version="1.0" encoding="utf-8"?>
<sst xmlns="http://schemas.openxmlformats.org/spreadsheetml/2006/main" count="111" uniqueCount="101">
  <si>
    <t>Mjölkkor</t>
  </si>
  <si>
    <t>Dikor</t>
  </si>
  <si>
    <t>Kvigor antal prod rekrytering/år</t>
  </si>
  <si>
    <t>Kvigor antal övriga normal årsslakt</t>
  </si>
  <si>
    <t>Ungtjurar normal årsslakt</t>
  </si>
  <si>
    <t>Stutar normal årsslakt</t>
  </si>
  <si>
    <t>Kalvar normal årsslakt</t>
  </si>
  <si>
    <t>Övriga nöt (ej upptaget ovan)</t>
  </si>
  <si>
    <t>Slaktsvin årsproduktion</t>
  </si>
  <si>
    <t>Modersuggor</t>
  </si>
  <si>
    <t>Tackor</t>
  </si>
  <si>
    <t>Värphöns, antal</t>
  </si>
  <si>
    <t>Slaktkycklingar, normal årsslakt</t>
  </si>
  <si>
    <t>Andra djurslag, ange vilket:</t>
  </si>
  <si>
    <t>Animalieproduktion</t>
  </si>
  <si>
    <t>Växtodling</t>
  </si>
  <si>
    <t>Slåtter och betesvall</t>
  </si>
  <si>
    <t>Betesmark</t>
  </si>
  <si>
    <t>Spannmål</t>
  </si>
  <si>
    <t>Sockerbetor</t>
  </si>
  <si>
    <t>Matpotatis</t>
  </si>
  <si>
    <t>Stärkelsepotatis</t>
  </si>
  <si>
    <t>Trindsäd</t>
  </si>
  <si>
    <t>Antal djur eller ha</t>
  </si>
  <si>
    <t>Arbetsbehov i timmar</t>
  </si>
  <si>
    <t>Trädgårdsproduktion</t>
  </si>
  <si>
    <t>Övrig verksamhet ej lantbruk</t>
  </si>
  <si>
    <t>Entreprenad / F-skatt</t>
  </si>
  <si>
    <t>Förädling av egna jordbruksväxter</t>
  </si>
  <si>
    <t>Förädling av egna husdjur</t>
  </si>
  <si>
    <t>Övrig verksamhet</t>
  </si>
  <si>
    <t>Anställd 1</t>
  </si>
  <si>
    <t>Fördelning av timmar i företaget</t>
  </si>
  <si>
    <t>Tim per djur eller ha</t>
  </si>
  <si>
    <t>Antal arbetstimmar fördelade på person per år</t>
  </si>
  <si>
    <t>Sammanställda uppgifter</t>
  </si>
  <si>
    <t>Åkermark</t>
  </si>
  <si>
    <t>Totalt företaget</t>
  </si>
  <si>
    <t>Driftsledning, administration och underhåll</t>
  </si>
  <si>
    <t>Delsumma växtodling</t>
  </si>
  <si>
    <t>Delsumma animalieprod</t>
  </si>
  <si>
    <t>Delsumma trädgårdsprod</t>
  </si>
  <si>
    <t>Antal djur nöt</t>
  </si>
  <si>
    <t>Antal djur gris</t>
  </si>
  <si>
    <t>Antal djur övrigt</t>
  </si>
  <si>
    <t>Odlad yta växthus (kvm)</t>
  </si>
  <si>
    <t>Odlad yta friland (ha)</t>
  </si>
  <si>
    <t>Fruktodling äpple mm (ha)</t>
  </si>
  <si>
    <t>Anställd 2</t>
  </si>
  <si>
    <t>Anställd 3</t>
  </si>
  <si>
    <t>Anställd 4</t>
  </si>
  <si>
    <t>Anställd 5</t>
  </si>
  <si>
    <t>Anställd 6</t>
  </si>
  <si>
    <t>Anställd 7</t>
  </si>
  <si>
    <t>Anställd 8</t>
  </si>
  <si>
    <t>Anställd 9</t>
  </si>
  <si>
    <t>Anställd 10</t>
  </si>
  <si>
    <t>Driftsledning mm</t>
  </si>
  <si>
    <t>Man/Kvinna</t>
  </si>
  <si>
    <t>Förädlings
verksamhet</t>
  </si>
  <si>
    <t>Jordbruks
verksamhet</t>
  </si>
  <si>
    <t>Ej lantbruk egen text</t>
  </si>
  <si>
    <t>Anställd 11</t>
  </si>
  <si>
    <t>Anställd 12</t>
  </si>
  <si>
    <t>Anställd 13</t>
  </si>
  <si>
    <t>Anställd 14</t>
  </si>
  <si>
    <t>Anställd 15</t>
  </si>
  <si>
    <t>Anställd 16</t>
  </si>
  <si>
    <t>Anställd 17</t>
  </si>
  <si>
    <t>Anställd 18</t>
  </si>
  <si>
    <t>Anställd 19</t>
  </si>
  <si>
    <t>Anställd 20</t>
  </si>
  <si>
    <r>
      <rPr>
        <i/>
        <sz val="11"/>
        <color theme="1"/>
        <rFont val="Calibri"/>
        <family val="2"/>
        <scheme val="minor"/>
      </rPr>
      <t>Kontrollräkning av timmar</t>
    </r>
    <r>
      <rPr>
        <sz val="11"/>
        <color theme="1"/>
        <rFont val="Calibri"/>
        <family val="2"/>
        <scheme val="minor"/>
      </rPr>
      <t xml:space="preserve"> </t>
    </r>
  </si>
  <si>
    <t>ha</t>
  </si>
  <si>
    <t>st</t>
  </si>
  <si>
    <t>Antal timmar företaget</t>
  </si>
  <si>
    <t>Antal timmar man</t>
  </si>
  <si>
    <t>Antal timmar kvinna</t>
  </si>
  <si>
    <t>Hel eller deltid</t>
  </si>
  <si>
    <t>h</t>
  </si>
  <si>
    <t>Antal verksamma heltid (kvinna)</t>
  </si>
  <si>
    <t>Antal verksamma heltid (man)</t>
  </si>
  <si>
    <t>Antal verksamma deltid (man)</t>
  </si>
  <si>
    <t>Antal verksamma deltid (kvinna)</t>
  </si>
  <si>
    <t>Driftsgrenar</t>
  </si>
  <si>
    <t>Totala summa per driftsgren</t>
  </si>
  <si>
    <t>Omsättningsfördelning i företaget</t>
  </si>
  <si>
    <t>Post</t>
  </si>
  <si>
    <t xml:space="preserve">Konto </t>
  </si>
  <si>
    <t>Belopp</t>
  </si>
  <si>
    <t>Summa:</t>
  </si>
  <si>
    <t>Köpta timmar utanför företaget</t>
  </si>
  <si>
    <t>Har du fyllt i egen tid</t>
  </si>
  <si>
    <t>Totalt antal tim</t>
  </si>
  <si>
    <t>-Ange vilka poster i din medskickade resultaträkning som är intäkter från jordbruksverksamhet</t>
  </si>
  <si>
    <t>Kontrollera om du har</t>
  </si>
  <si>
    <t xml:space="preserve">Din egen arbetstid </t>
  </si>
  <si>
    <t>Förädling av egna trädgårdsväxter</t>
  </si>
  <si>
    <t>Delsumma övrigt ej lantbruk</t>
  </si>
  <si>
    <t>Har du angett kön för dig själv och alla anställda</t>
  </si>
  <si>
    <t>(Observera att dina huvudboksutdrag samt resultatrapport skall täcka hela perioden från etableringsdag och 18 månader framåt)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</si>
</sst>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164" formatCode="_-* #,##0\ [$kr-41D]_-;\-* #,##0\ [$kr-41D]_-;_-* &quot;-&quot;??\ [$kr-41D]_-;_-@_-"/>
    <numFmt numFmtId="165" formatCode="_-* #,##0\ &quot;kr&quot;_-;\-* #,##0\ &quot;kr&quot;_-;_-* &quot;-&quot;??\ &quot;kr&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sz val="8"/>
      <color theme="1"/>
      <name val="Calibri"/>
      <family val="2"/>
      <scheme val="minor"/>
    </font>
    <font>
      <sz val="9"/>
      <color theme="1"/>
      <name val="Calibri"/>
      <family val="2"/>
      <scheme val="minor"/>
    </font>
    <font>
      <i/>
      <sz val="11"/>
      <color theme="1"/>
      <name val="Calibri"/>
      <family val="2"/>
      <scheme val="minor"/>
    </font>
    <font>
      <sz val="11"/>
      <name val="Calibri"/>
      <family val="2"/>
      <scheme val="minor"/>
    </font>
    <font>
      <b/>
      <sz val="9"/>
      <color indexed="81"/>
      <name val="Tahoma"/>
      <family val="2"/>
    </font>
    <font>
      <b/>
      <i/>
      <sz val="9"/>
      <color theme="1"/>
      <name val="Calibri"/>
      <family val="2"/>
      <scheme val="minor"/>
    </font>
    <font>
      <u/>
      <sz val="14"/>
      <color theme="1"/>
      <name val="Calibri"/>
      <family val="2"/>
      <scheme val="minor"/>
    </font>
    <font>
      <u/>
      <sz val="11"/>
      <color theme="1"/>
      <name val="Calibri"/>
      <family val="2"/>
      <scheme val="minor"/>
    </font>
    <font>
      <b/>
      <u/>
      <sz val="14"/>
      <color theme="1"/>
      <name val="Calibri"/>
      <family val="2"/>
      <scheme val="minor"/>
    </font>
    <font>
      <i/>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24">
    <xf numFmtId="0" fontId="0" fillId="0" borderId="0" xfId="0"/>
    <xf numFmtId="0" fontId="1" fillId="0" borderId="0" xfId="0" applyFont="1"/>
    <xf numFmtId="0" fontId="0" fillId="0" borderId="3" xfId="0" applyBorder="1"/>
    <xf numFmtId="0" fontId="0" fillId="0" borderId="6" xfId="0" applyBorder="1"/>
    <xf numFmtId="0" fontId="0" fillId="0" borderId="8" xfId="0" applyBorder="1"/>
    <xf numFmtId="0" fontId="1" fillId="0" borderId="11" xfId="0" applyFont="1" applyBorder="1"/>
    <xf numFmtId="0" fontId="0" fillId="0" borderId="0" xfId="0" applyBorder="1"/>
    <xf numFmtId="0" fontId="0" fillId="0" borderId="0" xfId="0" applyFill="1" applyBorder="1" applyAlignment="1">
      <alignment horizontal="right"/>
    </xf>
    <xf numFmtId="0" fontId="0" fillId="0" borderId="0" xfId="0" applyBorder="1" applyAlignment="1">
      <alignment horizontal="right"/>
    </xf>
    <xf numFmtId="0" fontId="0" fillId="0" borderId="0" xfId="0" applyBorder="1" applyAlignment="1"/>
    <xf numFmtId="0" fontId="0" fillId="0" borderId="14" xfId="0" applyBorder="1"/>
    <xf numFmtId="0" fontId="0" fillId="0" borderId="15" xfId="0" applyBorder="1"/>
    <xf numFmtId="0" fontId="0" fillId="0" borderId="11" xfId="0" applyBorder="1" applyAlignment="1">
      <alignment horizontal="right"/>
    </xf>
    <xf numFmtId="0" fontId="0" fillId="0" borderId="16" xfId="0" applyBorder="1"/>
    <xf numFmtId="0" fontId="0" fillId="0" borderId="22" xfId="0" applyBorder="1"/>
    <xf numFmtId="0" fontId="0" fillId="0" borderId="1" xfId="0" applyFill="1" applyBorder="1"/>
    <xf numFmtId="0" fontId="0" fillId="0" borderId="23" xfId="0" applyBorder="1"/>
    <xf numFmtId="0" fontId="0" fillId="0" borderId="24" xfId="0" applyBorder="1"/>
    <xf numFmtId="0" fontId="1" fillId="0" borderId="13" xfId="0" applyFont="1" applyBorder="1"/>
    <xf numFmtId="0" fontId="3" fillId="0" borderId="21" xfId="0" applyFont="1" applyBorder="1" applyAlignment="1">
      <alignment horizontal="right"/>
    </xf>
    <xf numFmtId="0" fontId="3" fillId="0" borderId="10" xfId="0" applyFont="1" applyBorder="1" applyAlignment="1">
      <alignment horizontal="right"/>
    </xf>
    <xf numFmtId="0" fontId="6" fillId="0" borderId="13" xfId="0" applyFont="1" applyBorder="1" applyAlignment="1">
      <alignment horizontal="right"/>
    </xf>
    <xf numFmtId="0" fontId="3" fillId="0" borderId="18" xfId="0" applyFont="1" applyBorder="1" applyAlignment="1">
      <alignment horizontal="right"/>
    </xf>
    <xf numFmtId="0" fontId="1" fillId="0" borderId="30" xfId="0" applyFont="1" applyBorder="1"/>
    <xf numFmtId="0" fontId="1" fillId="0" borderId="8" xfId="0" applyFont="1" applyBorder="1"/>
    <xf numFmtId="0" fontId="0" fillId="0" borderId="30" xfId="0" applyBorder="1"/>
    <xf numFmtId="0" fontId="0" fillId="0" borderId="31" xfId="0" applyBorder="1"/>
    <xf numFmtId="0" fontId="0" fillId="0" borderId="32" xfId="0" applyBorder="1"/>
    <xf numFmtId="0" fontId="5" fillId="2" borderId="34" xfId="0" applyFont="1" applyFill="1" applyBorder="1"/>
    <xf numFmtId="0" fontId="4" fillId="2" borderId="33" xfId="0" applyFont="1" applyFill="1" applyBorder="1" applyAlignment="1">
      <alignment wrapText="1"/>
    </xf>
    <xf numFmtId="0" fontId="0" fillId="2" borderId="39" xfId="0" applyFill="1" applyBorder="1"/>
    <xf numFmtId="0" fontId="4" fillId="0" borderId="12" xfId="0" applyFont="1" applyBorder="1" applyAlignment="1">
      <alignment vertical="top" wrapText="1"/>
    </xf>
    <xf numFmtId="0" fontId="4" fillId="0" borderId="10" xfId="0" applyFont="1" applyBorder="1" applyAlignment="1">
      <alignment vertical="top" wrapText="1"/>
    </xf>
    <xf numFmtId="0" fontId="4" fillId="0" borderId="40" xfId="0" applyFont="1" applyFill="1" applyBorder="1" applyAlignment="1">
      <alignment vertical="top" wrapText="1"/>
    </xf>
    <xf numFmtId="0" fontId="0" fillId="3" borderId="7" xfId="0" applyFill="1" applyBorder="1"/>
    <xf numFmtId="0" fontId="0" fillId="3" borderId="5" xfId="0" applyFill="1" applyBorder="1"/>
    <xf numFmtId="0" fontId="0" fillId="3" borderId="25" xfId="0" applyFill="1" applyBorder="1"/>
    <xf numFmtId="0" fontId="0" fillId="0" borderId="42" xfId="0" applyBorder="1"/>
    <xf numFmtId="0" fontId="1" fillId="0" borderId="40" xfId="0" applyFont="1" applyBorder="1"/>
    <xf numFmtId="0" fontId="0" fillId="0" borderId="39" xfId="0" applyBorder="1" applyAlignment="1">
      <alignment horizontal="right"/>
    </xf>
    <xf numFmtId="0" fontId="0" fillId="0" borderId="38" xfId="0" applyBorder="1"/>
    <xf numFmtId="0" fontId="0" fillId="0" borderId="36" xfId="0" applyBorder="1" applyAlignment="1">
      <alignment horizontal="right"/>
    </xf>
    <xf numFmtId="0" fontId="0" fillId="0" borderId="40" xfId="0" applyBorder="1"/>
    <xf numFmtId="0" fontId="0" fillId="3" borderId="0" xfId="0" applyFill="1" applyBorder="1"/>
    <xf numFmtId="0" fontId="0" fillId="0" borderId="39" xfId="0" applyBorder="1"/>
    <xf numFmtId="0" fontId="0" fillId="3" borderId="38" xfId="0" applyFill="1" applyBorder="1"/>
    <xf numFmtId="0" fontId="0" fillId="0" borderId="36" xfId="0" applyBorder="1"/>
    <xf numFmtId="0" fontId="0" fillId="0" borderId="40" xfId="0" applyBorder="1" applyAlignment="1">
      <alignment horizontal="right"/>
    </xf>
    <xf numFmtId="0" fontId="0" fillId="3" borderId="42" xfId="0" applyFill="1" applyBorder="1"/>
    <xf numFmtId="0" fontId="0" fillId="0" borderId="11" xfId="0" applyBorder="1"/>
    <xf numFmtId="0" fontId="0" fillId="0" borderId="35" xfId="0" applyBorder="1"/>
    <xf numFmtId="0" fontId="1" fillId="0" borderId="35" xfId="0" applyFont="1" applyBorder="1"/>
    <xf numFmtId="0" fontId="0" fillId="0" borderId="43" xfId="0" applyBorder="1"/>
    <xf numFmtId="0" fontId="3" fillId="0" borderId="11" xfId="0" applyFont="1" applyBorder="1" applyAlignment="1">
      <alignment horizontal="right"/>
    </xf>
    <xf numFmtId="0" fontId="4" fillId="0" borderId="0" xfId="0" applyFont="1" applyFill="1" applyBorder="1" applyAlignment="1">
      <alignment vertical="top" wrapText="1"/>
    </xf>
    <xf numFmtId="0" fontId="0" fillId="3" borderId="19" xfId="0" applyFill="1" applyBorder="1"/>
    <xf numFmtId="0" fontId="0" fillId="3" borderId="44" xfId="0" applyFill="1" applyBorder="1"/>
    <xf numFmtId="0" fontId="0" fillId="3" borderId="41" xfId="0" applyFill="1" applyBorder="1"/>
    <xf numFmtId="0" fontId="0" fillId="3" borderId="20" xfId="0" applyFill="1" applyBorder="1"/>
    <xf numFmtId="0" fontId="0" fillId="0" borderId="0" xfId="0" applyFill="1" applyBorder="1"/>
    <xf numFmtId="0" fontId="1" fillId="0" borderId="0" xfId="0" applyFont="1" applyAlignment="1">
      <alignment vertical="top"/>
    </xf>
    <xf numFmtId="0" fontId="9" fillId="0" borderId="0" xfId="0" applyFont="1" applyAlignment="1">
      <alignment vertical="top" wrapText="1"/>
    </xf>
    <xf numFmtId="0" fontId="0" fillId="0" borderId="46" xfId="0" applyBorder="1" applyAlignment="1">
      <alignment horizontal="right"/>
    </xf>
    <xf numFmtId="0" fontId="0" fillId="0" borderId="28" xfId="0" applyBorder="1"/>
    <xf numFmtId="0" fontId="7" fillId="0" borderId="39" xfId="0" applyFont="1" applyFill="1" applyBorder="1"/>
    <xf numFmtId="0" fontId="3" fillId="0" borderId="6" xfId="0" quotePrefix="1" applyFont="1" applyBorder="1"/>
    <xf numFmtId="0" fontId="0" fillId="0" borderId="8" xfId="0" applyFill="1" applyBorder="1"/>
    <xf numFmtId="0" fontId="12" fillId="0" borderId="0" xfId="0" applyFont="1"/>
    <xf numFmtId="0" fontId="4" fillId="3" borderId="33" xfId="0" applyFont="1" applyFill="1" applyBorder="1" applyAlignment="1">
      <alignment wrapText="1"/>
    </xf>
    <xf numFmtId="0" fontId="1" fillId="3" borderId="13" xfId="0" applyFont="1" applyFill="1" applyBorder="1"/>
    <xf numFmtId="0" fontId="1" fillId="3" borderId="11" xfId="0" applyFont="1" applyFill="1" applyBorder="1"/>
    <xf numFmtId="0" fontId="1" fillId="3" borderId="37" xfId="0" applyFont="1" applyFill="1" applyBorder="1"/>
    <xf numFmtId="0" fontId="1" fillId="3" borderId="20" xfId="0" applyFont="1" applyFill="1" applyBorder="1" applyAlignment="1">
      <alignment horizontal="right"/>
    </xf>
    <xf numFmtId="0" fontId="1" fillId="0" borderId="0" xfId="0" applyFont="1" applyBorder="1" applyAlignment="1">
      <alignment horizontal="right"/>
    </xf>
    <xf numFmtId="0" fontId="13" fillId="0" borderId="6" xfId="0" applyFont="1" applyBorder="1"/>
    <xf numFmtId="0" fontId="0" fillId="0" borderId="47" xfId="0" applyFont="1" applyBorder="1"/>
    <xf numFmtId="0" fontId="0" fillId="4" borderId="22" xfId="0" applyFill="1" applyBorder="1" applyProtection="1">
      <protection locked="0"/>
    </xf>
    <xf numFmtId="0" fontId="0" fillId="4" borderId="17" xfId="0" applyFill="1" applyBorder="1" applyProtection="1">
      <protection locked="0"/>
    </xf>
    <xf numFmtId="0" fontId="0" fillId="4" borderId="4" xfId="0" applyFill="1" applyBorder="1" applyProtection="1">
      <protection locked="0"/>
    </xf>
    <xf numFmtId="0" fontId="0" fillId="4" borderId="1" xfId="0" applyFill="1" applyBorder="1" applyProtection="1">
      <protection locked="0"/>
    </xf>
    <xf numFmtId="0" fontId="0" fillId="4" borderId="9" xfId="0" applyFill="1" applyBorder="1" applyProtection="1">
      <protection locked="0"/>
    </xf>
    <xf numFmtId="0" fontId="0" fillId="4" borderId="2" xfId="0" applyFill="1" applyBorder="1" applyProtection="1">
      <protection locked="0"/>
    </xf>
    <xf numFmtId="0" fontId="6" fillId="4" borderId="32" xfId="0" applyFont="1" applyFill="1" applyBorder="1" applyProtection="1">
      <protection locked="0"/>
    </xf>
    <xf numFmtId="0" fontId="0" fillId="4" borderId="26" xfId="0" applyFill="1" applyBorder="1" applyProtection="1">
      <protection locked="0"/>
    </xf>
    <xf numFmtId="0" fontId="0" fillId="4" borderId="27" xfId="0" applyFill="1" applyBorder="1" applyProtection="1">
      <protection locked="0"/>
    </xf>
    <xf numFmtId="0" fontId="0" fillId="4" borderId="28" xfId="0" applyFill="1" applyBorder="1" applyProtection="1">
      <protection locked="0"/>
    </xf>
    <xf numFmtId="0" fontId="0" fillId="4" borderId="29" xfId="0" applyFill="1" applyBorder="1" applyProtection="1">
      <protection locked="0"/>
    </xf>
    <xf numFmtId="0" fontId="0" fillId="4" borderId="45" xfId="0" applyFill="1" applyBorder="1" applyAlignment="1" applyProtection="1">
      <protection locked="0"/>
    </xf>
    <xf numFmtId="0" fontId="5" fillId="4" borderId="34" xfId="0" applyFont="1" applyFill="1" applyBorder="1" applyProtection="1">
      <protection locked="0"/>
    </xf>
    <xf numFmtId="0" fontId="0" fillId="4" borderId="48" xfId="0" applyFill="1" applyBorder="1" applyProtection="1">
      <protection locked="0"/>
    </xf>
    <xf numFmtId="0" fontId="0" fillId="4" borderId="19" xfId="0" applyFill="1" applyBorder="1" applyProtection="1">
      <protection locked="0"/>
    </xf>
    <xf numFmtId="0" fontId="0" fillId="4" borderId="20" xfId="0" applyFill="1" applyBorder="1" applyProtection="1">
      <protection locked="0"/>
    </xf>
    <xf numFmtId="0" fontId="0" fillId="0" borderId="49" xfId="0" applyBorder="1" applyAlignment="1">
      <alignment horizontal="right"/>
    </xf>
    <xf numFmtId="0" fontId="3" fillId="0" borderId="0" xfId="0" quotePrefix="1" applyFont="1" applyBorder="1"/>
    <xf numFmtId="0" fontId="13" fillId="0" borderId="0" xfId="0" applyFont="1" applyBorder="1"/>
    <xf numFmtId="0" fontId="0" fillId="0" borderId="38" xfId="0" applyFill="1" applyBorder="1"/>
    <xf numFmtId="0" fontId="0" fillId="0" borderId="50" xfId="0" applyBorder="1" applyAlignment="1">
      <alignment horizontal="right"/>
    </xf>
    <xf numFmtId="0" fontId="0" fillId="0" borderId="0" xfId="0" applyFont="1" applyBorder="1"/>
    <xf numFmtId="0" fontId="0" fillId="4" borderId="41" xfId="0" applyFill="1" applyBorder="1" applyProtection="1">
      <protection locked="0"/>
    </xf>
    <xf numFmtId="0" fontId="7" fillId="3" borderId="52" xfId="0" applyFont="1" applyFill="1" applyBorder="1"/>
    <xf numFmtId="0" fontId="7" fillId="3" borderId="53" xfId="0" applyFont="1" applyFill="1" applyBorder="1"/>
    <xf numFmtId="0" fontId="7" fillId="3" borderId="51" xfId="0" applyFont="1" applyFill="1" applyBorder="1"/>
    <xf numFmtId="0" fontId="5" fillId="2" borderId="54" xfId="0" applyFont="1" applyFill="1" applyBorder="1"/>
    <xf numFmtId="0" fontId="5" fillId="3" borderId="55" xfId="0" applyFont="1" applyFill="1" applyBorder="1"/>
    <xf numFmtId="0" fontId="5" fillId="3" borderId="54" xfId="0" applyFont="1" applyFill="1" applyBorder="1"/>
    <xf numFmtId="0" fontId="0" fillId="0" borderId="42" xfId="0" applyFont="1" applyBorder="1"/>
    <xf numFmtId="0" fontId="7" fillId="3" borderId="56" xfId="0" applyFont="1" applyFill="1" applyBorder="1"/>
    <xf numFmtId="0" fontId="0" fillId="0" borderId="57" xfId="0" applyBorder="1"/>
    <xf numFmtId="0" fontId="0" fillId="0" borderId="58" xfId="0" applyBorder="1"/>
    <xf numFmtId="0" fontId="0" fillId="0" borderId="59" xfId="0" applyBorder="1"/>
    <xf numFmtId="0" fontId="0" fillId="0" borderId="38" xfId="0" applyFont="1" applyBorder="1"/>
    <xf numFmtId="0" fontId="0" fillId="0" borderId="14" xfId="0" applyBorder="1" applyAlignment="1"/>
    <xf numFmtId="0" fontId="0" fillId="0" borderId="15" xfId="0" applyBorder="1" applyAlignment="1"/>
    <xf numFmtId="0" fontId="1" fillId="0" borderId="11" xfId="0" applyFont="1" applyBorder="1" applyAlignment="1"/>
    <xf numFmtId="0" fontId="0" fillId="0" borderId="35" xfId="0" applyBorder="1" applyAlignment="1"/>
    <xf numFmtId="0" fontId="0" fillId="0" borderId="43" xfId="0" applyBorder="1" applyAlignment="1"/>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164" fontId="0" fillId="4" borderId="1" xfId="0" applyNumberFormat="1" applyFill="1" applyBorder="1" applyAlignment="1" applyProtection="1">
      <protection locked="0"/>
    </xf>
    <xf numFmtId="0" fontId="10" fillId="0" borderId="6" xfId="0" applyFont="1" applyBorder="1" applyAlignment="1"/>
    <xf numFmtId="0" fontId="10" fillId="0" borderId="0" xfId="0" applyFont="1" applyBorder="1" applyAlignment="1"/>
    <xf numFmtId="0" fontId="11" fillId="0" borderId="0" xfId="0" applyFont="1" applyBorder="1" applyAlignment="1"/>
    <xf numFmtId="165" fontId="1" fillId="3" borderId="1" xfId="1" applyNumberFormat="1" applyFont="1" applyFill="1" applyBorder="1" applyAlignment="1"/>
  </cellXfs>
  <cellStyles count="2">
    <cellStyle name="Normal" xfId="0" builtinId="0"/>
    <cellStyle name="Valuta" xfId="1" builtinId="4"/>
  </cellStyles>
  <dxfs count="2">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594360</xdr:colOff>
      <xdr:row>2</xdr:row>
      <xdr:rowOff>41725</xdr:rowOff>
    </xdr:from>
    <xdr:ext cx="4274820" cy="2142959"/>
    <xdr:sp macro="" textlink="">
      <xdr:nvSpPr>
        <xdr:cNvPr id="2" name="Rektangel 1">
          <a:extLst>
            <a:ext uri="{FF2B5EF4-FFF2-40B4-BE49-F238E27FC236}">
              <a16:creationId xmlns:a16="http://schemas.microsoft.com/office/drawing/2014/main" id="{46AACC36-96A7-4E55-A46F-F6D013BE29FC}"/>
            </a:ext>
          </a:extLst>
        </xdr:cNvPr>
        <xdr:cNvSpPr/>
      </xdr:nvSpPr>
      <xdr:spPr>
        <a:xfrm>
          <a:off x="594360" y="407485"/>
          <a:ext cx="4274820" cy="2142959"/>
        </a:xfrm>
        <a:prstGeom prst="rect">
          <a:avLst/>
        </a:prstGeom>
        <a:noFill/>
      </xdr:spPr>
      <xdr:txBody>
        <a:bodyPr wrap="square" lIns="91440" tIns="45720" rIns="91440" bIns="45720">
          <a:spAutoFit/>
        </a:bodyPr>
        <a:lstStyle/>
        <a:p>
          <a:pPr algn="ctr"/>
          <a:r>
            <a:rPr lang="sv-SE" sz="4000" b="0" cap="none" spc="0">
              <a:ln w="0"/>
              <a:solidFill>
                <a:schemeClr val="tx1"/>
              </a:solidFill>
              <a:effectLst>
                <a:outerShdw blurRad="38100" dist="19050" dir="2700000" algn="tl" rotWithShape="0">
                  <a:schemeClr val="dk1">
                    <a:alpha val="40000"/>
                  </a:schemeClr>
                </a:outerShdw>
              </a:effectLst>
            </a:rPr>
            <a:t>Bilaga</a:t>
          </a:r>
          <a:r>
            <a:rPr lang="sv-SE" sz="4000" b="0" cap="none" spc="0" baseline="0">
              <a:ln w="0"/>
              <a:solidFill>
                <a:schemeClr val="tx1"/>
              </a:solidFill>
              <a:effectLst>
                <a:outerShdw blurRad="38100" dist="19050" dir="2700000" algn="tl" rotWithShape="0">
                  <a:schemeClr val="dk1">
                    <a:alpha val="40000"/>
                  </a:schemeClr>
                </a:outerShdw>
              </a:effectLst>
            </a:rPr>
            <a:t> till slutrapport </a:t>
          </a:r>
        </a:p>
        <a:p>
          <a:pPr algn="ctr"/>
          <a:r>
            <a:rPr lang="sv-SE" sz="4000" b="0" cap="none" spc="0" baseline="0">
              <a:ln w="0"/>
              <a:solidFill>
                <a:schemeClr val="tx1"/>
              </a:solidFill>
              <a:effectLst>
                <a:outerShdw blurRad="38100" dist="19050" dir="2700000" algn="tl" rotWithShape="0">
                  <a:schemeClr val="dk1">
                    <a:alpha val="40000"/>
                  </a:schemeClr>
                </a:outerShdw>
              </a:effectLst>
            </a:rPr>
            <a:t>startstöd</a:t>
          </a:r>
        </a:p>
        <a:p>
          <a:pPr algn="ctr"/>
          <a:r>
            <a:rPr lang="sv-SE" sz="1100" b="0" cap="none" spc="0" baseline="0">
              <a:ln w="0"/>
              <a:solidFill>
                <a:schemeClr val="tx1"/>
              </a:solidFill>
              <a:effectLst>
                <a:outerShdw blurRad="38100" dist="19050" dir="2700000" algn="tl" rotWithShape="0">
                  <a:schemeClr val="dk1">
                    <a:alpha val="40000"/>
                  </a:schemeClr>
                </a:outerShdw>
              </a:effectLst>
            </a:rPr>
            <a:t>ver 2.1 190128</a:t>
          </a:r>
          <a:endParaRPr lang="sv-SE" sz="11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0</xdr:col>
      <xdr:colOff>259080</xdr:colOff>
      <xdr:row>33</xdr:row>
      <xdr:rowOff>15240</xdr:rowOff>
    </xdr:from>
    <xdr:to>
      <xdr:col>8</xdr:col>
      <xdr:colOff>419100</xdr:colOff>
      <xdr:row>48</xdr:row>
      <xdr:rowOff>99060</xdr:rowOff>
    </xdr:to>
    <xdr:sp macro="" textlink="">
      <xdr:nvSpPr>
        <xdr:cNvPr id="3" name="textruta 2">
          <a:extLst>
            <a:ext uri="{FF2B5EF4-FFF2-40B4-BE49-F238E27FC236}">
              <a16:creationId xmlns:a16="http://schemas.microsoft.com/office/drawing/2014/main" id="{6303080F-3724-4301-AA30-336F5B33766D}"/>
            </a:ext>
          </a:extLst>
        </xdr:cNvPr>
        <xdr:cNvSpPr txBox="1"/>
      </xdr:nvSpPr>
      <xdr:spPr>
        <a:xfrm>
          <a:off x="259080" y="6096000"/>
          <a:ext cx="5181600" cy="282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a:t>Kort</a:t>
          </a:r>
          <a:r>
            <a:rPr lang="sv-SE" sz="1100" b="1" i="1" baseline="0"/>
            <a:t> instruktion till bilagan</a:t>
          </a:r>
        </a:p>
        <a:p>
          <a:r>
            <a:rPr lang="sv-SE" sz="1100" baseline="0"/>
            <a:t>Det finns instruktionsrutor i vissa celler. De celler som har instruktioner har en röd liten trekant i övre högra hörnet. För markören till dem så kommer det fram text. Det är endast i de ljusgröna rutorna som du kan sätta fylla i siffror.</a:t>
          </a:r>
        </a:p>
        <a:p>
          <a:endParaRPr lang="sv-SE" sz="1100" baseline="0"/>
        </a:p>
        <a:p>
          <a:r>
            <a:rPr lang="sv-SE" sz="1100" baseline="0"/>
            <a:t>Kort om arbetsgången för att fylla i denna bilaga är att börja på fliken "Företaget i nuläget" och arbeta dig igenom tabellerna. </a:t>
          </a:r>
        </a:p>
        <a:p>
          <a:r>
            <a:rPr lang="sv-SE" sz="1100" baseline="0"/>
            <a:t>*Fyll i ditt företags omfattning under rubriken "Driftsgrenar"</a:t>
          </a:r>
        </a:p>
        <a:p>
          <a:r>
            <a:rPr lang="sv-SE" sz="1100" baseline="0"/>
            <a:t>*Fyll sedan i "Fördelning av timmar i företaget"</a:t>
          </a:r>
        </a:p>
        <a:p>
          <a:r>
            <a:rPr lang="sv-SE" sz="1100" baseline="0"/>
            <a:t>*Fyll till sist i hur mycket som din jordbruksverksamhet omsätter under tabellen "Omsättning i företaget". Summera intäkterna från din 18 månadersperioden och använd dina huvudboksutdrag som underlag. Dessa skall sedan bifogas tillsammans med de resultaträkningningar som täcker 18 månadersperioden. Vilken perioden som är aktuell för dig framgår av ditt beslut.  </a:t>
          </a:r>
        </a:p>
        <a:p>
          <a:endParaRPr lang="sv-SE" sz="1100" baseline="0"/>
        </a:p>
        <a:p>
          <a:r>
            <a:rPr lang="sv-SE" sz="1100" baseline="0"/>
            <a:t>-Gå sedan tillbaka till fliken försättsblad och kontrollera sammanställningen så den är rimlig. </a:t>
          </a:r>
        </a:p>
        <a:p>
          <a:endParaRPr lang="sv-SE" sz="1100" baseline="0"/>
        </a:p>
        <a:p>
          <a:r>
            <a:rPr lang="sv-SE" sz="1100" baseline="0"/>
            <a:t>Ev frågor kan du ställa på foretagsstod.skane@lansstyrelsen.se</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6:I41"/>
  <sheetViews>
    <sheetView showGridLines="0" tabSelected="1" zoomScaleNormal="100" workbookViewId="0"/>
  </sheetViews>
  <sheetFormatPr defaultRowHeight="14.4" x14ac:dyDescent="0.3"/>
  <cols>
    <col min="4" max="4" width="11" bestFit="1" customWidth="1"/>
  </cols>
  <sheetData>
    <row r="16" ht="15" thickBot="1" x14ac:dyDescent="0.35"/>
    <row r="17" spans="1:9" ht="15" thickBot="1" x14ac:dyDescent="0.35">
      <c r="A17" s="2"/>
      <c r="B17" s="37"/>
      <c r="C17" s="38" t="s">
        <v>35</v>
      </c>
      <c r="D17" s="37"/>
      <c r="E17" s="42"/>
      <c r="G17" s="113" t="s">
        <v>95</v>
      </c>
      <c r="H17" s="114"/>
      <c r="I17" s="115"/>
    </row>
    <row r="18" spans="1:9" ht="15" thickBot="1" x14ac:dyDescent="0.35">
      <c r="A18" s="2"/>
      <c r="B18" s="37"/>
      <c r="C18" s="47" t="s">
        <v>36</v>
      </c>
      <c r="D18" s="48">
        <f>SUM('Företaget i nuläget'!B21)+SUM('Företaget i nuläget'!B23:B31)</f>
        <v>0</v>
      </c>
      <c r="E18" s="25" t="s">
        <v>73</v>
      </c>
      <c r="G18" s="111" t="s">
        <v>92</v>
      </c>
      <c r="H18" s="112"/>
      <c r="I18" s="44"/>
    </row>
    <row r="19" spans="1:9" x14ac:dyDescent="0.3">
      <c r="A19" s="3"/>
      <c r="B19" s="6"/>
      <c r="C19" s="39" t="s">
        <v>17</v>
      </c>
      <c r="D19" s="43">
        <f>'Företaget i nuläget'!B22</f>
        <v>0</v>
      </c>
      <c r="E19" s="26" t="s">
        <v>73</v>
      </c>
      <c r="G19" s="116" t="s">
        <v>99</v>
      </c>
      <c r="H19" s="116"/>
      <c r="I19" s="116"/>
    </row>
    <row r="20" spans="1:9" x14ac:dyDescent="0.3">
      <c r="A20" s="3"/>
      <c r="B20" s="6"/>
      <c r="C20" s="39" t="s">
        <v>42</v>
      </c>
      <c r="D20" s="43">
        <f>SUM('Företaget i nuläget'!B3:B10)</f>
        <v>0</v>
      </c>
      <c r="E20" s="26" t="s">
        <v>74</v>
      </c>
      <c r="G20" s="117"/>
      <c r="H20" s="117"/>
      <c r="I20" s="117"/>
    </row>
    <row r="21" spans="1:9" ht="15" thickBot="1" x14ac:dyDescent="0.35">
      <c r="A21" s="3"/>
      <c r="B21" s="6"/>
      <c r="C21" s="39" t="s">
        <v>43</v>
      </c>
      <c r="D21" s="43">
        <f>SUM('Företaget i nuläget'!B11:B12)</f>
        <v>0</v>
      </c>
      <c r="E21" s="26" t="s">
        <v>74</v>
      </c>
      <c r="G21" s="118"/>
      <c r="H21" s="118"/>
      <c r="I21" s="118"/>
    </row>
    <row r="22" spans="1:9" ht="15" thickBot="1" x14ac:dyDescent="0.35">
      <c r="A22" s="4"/>
      <c r="B22" s="40"/>
      <c r="C22" s="41" t="s">
        <v>44</v>
      </c>
      <c r="D22" s="45">
        <f>SUM('Företaget i nuläget'!B13:B19)</f>
        <v>0</v>
      </c>
      <c r="E22" s="27" t="s">
        <v>74</v>
      </c>
    </row>
    <row r="23" spans="1:9" x14ac:dyDescent="0.3">
      <c r="A23" s="6"/>
      <c r="B23" s="6"/>
      <c r="C23" s="8"/>
      <c r="D23" s="59"/>
      <c r="E23" s="6"/>
    </row>
    <row r="24" spans="1:9" x14ac:dyDescent="0.3">
      <c r="A24" s="6"/>
      <c r="B24" s="6"/>
      <c r="C24" s="8"/>
      <c r="D24" s="59"/>
      <c r="E24" s="6"/>
    </row>
    <row r="25" spans="1:9" ht="15" thickBot="1" x14ac:dyDescent="0.35"/>
    <row r="26" spans="1:9" ht="15" thickBot="1" x14ac:dyDescent="0.35">
      <c r="A26" s="49"/>
      <c r="B26" s="50"/>
      <c r="C26" s="51" t="s">
        <v>75</v>
      </c>
      <c r="D26" s="50"/>
      <c r="E26" s="52"/>
    </row>
    <row r="27" spans="1:9" x14ac:dyDescent="0.3">
      <c r="A27" s="2"/>
      <c r="B27" s="37"/>
      <c r="C27" s="47" t="s">
        <v>76</v>
      </c>
      <c r="D27" s="25">
        <f>SUMIF('Företaget i nuläget'!K6:K26,"Man",'Företaget i nuläget'!F6:J26)</f>
        <v>0</v>
      </c>
      <c r="E27" s="25" t="s">
        <v>79</v>
      </c>
    </row>
    <row r="28" spans="1:9" x14ac:dyDescent="0.3">
      <c r="A28" s="3"/>
      <c r="B28" s="6"/>
      <c r="C28" s="39" t="s">
        <v>77</v>
      </c>
      <c r="D28" s="26">
        <f>SUMIF('Företaget i nuläget'!K6:K26,"Kvinna",'Företaget i nuläget'!F6:F26)</f>
        <v>0</v>
      </c>
      <c r="E28" s="26" t="s">
        <v>79</v>
      </c>
    </row>
    <row r="29" spans="1:9" x14ac:dyDescent="0.3">
      <c r="A29" s="3"/>
      <c r="B29" s="6"/>
      <c r="C29" s="39" t="s">
        <v>81</v>
      </c>
      <c r="D29" s="26">
        <f>COUNTIFS('Företaget i nuläget'!K6:K48,"Man",'Företaget i nuläget'!L6:L48,"Heltid")</f>
        <v>0</v>
      </c>
      <c r="E29" s="26" t="s">
        <v>74</v>
      </c>
    </row>
    <row r="30" spans="1:9" x14ac:dyDescent="0.3">
      <c r="A30" s="3"/>
      <c r="B30" s="6"/>
      <c r="C30" s="39" t="s">
        <v>80</v>
      </c>
      <c r="D30" s="26">
        <f>COUNTIFS('Företaget i nuläget'!K6:K48,"Kvinna",'Företaget i nuläget'!L6:L48,"Heltid")</f>
        <v>0</v>
      </c>
      <c r="E30" s="26" t="s">
        <v>74</v>
      </c>
    </row>
    <row r="31" spans="1:9" x14ac:dyDescent="0.3">
      <c r="A31" s="3"/>
      <c r="B31" s="6"/>
      <c r="C31" s="39" t="s">
        <v>82</v>
      </c>
      <c r="D31" s="26">
        <f>COUNTIFS('Företaget i nuläget'!K6:K48,"Man",'Företaget i nuläget'!L6:L48,"Deltid")</f>
        <v>0</v>
      </c>
      <c r="E31" s="26" t="s">
        <v>74</v>
      </c>
    </row>
    <row r="32" spans="1:9" ht="15" thickBot="1" x14ac:dyDescent="0.35">
      <c r="A32" s="4"/>
      <c r="B32" s="40"/>
      <c r="C32" s="41" t="s">
        <v>83</v>
      </c>
      <c r="D32" s="27">
        <f>COUNTIFS('Företaget i nuläget'!K6:K48,"Kvinna",'Företaget i nuläget'!L6:L48,"Deltid")</f>
        <v>0</v>
      </c>
      <c r="E32" s="27" t="s">
        <v>74</v>
      </c>
    </row>
    <row r="34" spans="1:4" x14ac:dyDescent="0.3">
      <c r="A34" s="9"/>
      <c r="B34" s="9"/>
      <c r="C34" s="9"/>
      <c r="D34" s="73"/>
    </row>
    <row r="35" spans="1:4" x14ac:dyDescent="0.3">
      <c r="A35" s="9"/>
      <c r="B35" s="9"/>
      <c r="C35" s="9"/>
      <c r="D35" s="9"/>
    </row>
    <row r="36" spans="1:4" x14ac:dyDescent="0.3">
      <c r="A36" s="9"/>
      <c r="B36" s="9"/>
      <c r="C36" s="9"/>
      <c r="D36" s="9"/>
    </row>
    <row r="37" spans="1:4" x14ac:dyDescent="0.3">
      <c r="A37" s="9"/>
      <c r="B37" s="9"/>
      <c r="C37" s="9"/>
      <c r="D37" s="9"/>
    </row>
    <row r="38" spans="1:4" x14ac:dyDescent="0.3">
      <c r="A38" s="9"/>
      <c r="B38" s="9"/>
      <c r="C38" s="9"/>
      <c r="D38" s="9"/>
    </row>
    <row r="39" spans="1:4" x14ac:dyDescent="0.3">
      <c r="A39" s="9"/>
      <c r="B39" s="9"/>
      <c r="C39" s="9"/>
      <c r="D39" s="9"/>
    </row>
    <row r="40" spans="1:4" x14ac:dyDescent="0.3">
      <c r="A40" s="9"/>
      <c r="B40" s="9"/>
      <c r="C40" s="9"/>
      <c r="D40" s="9"/>
    </row>
    <row r="41" spans="1:4" x14ac:dyDescent="0.3">
      <c r="A41" s="9"/>
      <c r="B41" s="9"/>
      <c r="C41" s="9"/>
      <c r="D41" s="9"/>
    </row>
  </sheetData>
  <sheetProtection algorithmName="SHA-512" hashValue="T0TV+w+EMfHchL+Bd4AVY74HWtxRf/ikIqnXuhth1uCsFt68WNWo59eobDDG7PiPJ7NTbD0Alyg/G/aik9oBdw==" saltValue="nlDRvRx0rUJZWrZR2+BSYw==" spinCount="100000" sheet="1" objects="1" scenarios="1" selectLockedCells="1"/>
  <mergeCells count="4">
    <mergeCell ref="G18:H18"/>
    <mergeCell ref="G17:I17"/>
    <mergeCell ref="G19:H21"/>
    <mergeCell ref="I19:I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M53"/>
  <sheetViews>
    <sheetView showGridLines="0" zoomScaleNormal="100" workbookViewId="0">
      <selection activeCell="B3" sqref="B3"/>
    </sheetView>
  </sheetViews>
  <sheetFormatPr defaultRowHeight="14.4" x14ac:dyDescent="0.3"/>
  <cols>
    <col min="1" max="1" width="29.33203125" bestFit="1" customWidth="1"/>
    <col min="2" max="2" width="16" bestFit="1" customWidth="1"/>
    <col min="3" max="3" width="21.44140625" bestFit="1" customWidth="1"/>
    <col min="4" max="4" width="17.33203125" bestFit="1" customWidth="1"/>
    <col min="5" max="5" width="31.6640625" customWidth="1"/>
    <col min="6" max="6" width="31.6640625" hidden="1" customWidth="1"/>
  </cols>
  <sheetData>
    <row r="1" spans="1:13" ht="18.600000000000001" thickBot="1" x14ac:dyDescent="0.4">
      <c r="A1" s="67" t="s">
        <v>84</v>
      </c>
      <c r="C1" s="1" t="s">
        <v>24</v>
      </c>
      <c r="E1" s="67" t="s">
        <v>32</v>
      </c>
      <c r="F1" s="67"/>
    </row>
    <row r="2" spans="1:13" ht="24.6" thickBot="1" x14ac:dyDescent="0.35">
      <c r="A2" s="60" t="s">
        <v>14</v>
      </c>
      <c r="B2" s="60" t="s">
        <v>23</v>
      </c>
      <c r="C2" s="60" t="s">
        <v>33</v>
      </c>
      <c r="D2" s="60" t="s">
        <v>93</v>
      </c>
      <c r="E2" s="61" t="s">
        <v>34</v>
      </c>
      <c r="F2" s="61"/>
      <c r="G2" s="31" t="s">
        <v>60</v>
      </c>
      <c r="H2" s="31" t="s">
        <v>59</v>
      </c>
      <c r="I2" s="31" t="s">
        <v>30</v>
      </c>
      <c r="J2" s="31" t="s">
        <v>57</v>
      </c>
      <c r="K2" s="32" t="s">
        <v>58</v>
      </c>
      <c r="L2" s="33" t="s">
        <v>78</v>
      </c>
    </row>
    <row r="3" spans="1:13" x14ac:dyDescent="0.3">
      <c r="A3" s="13" t="s">
        <v>0</v>
      </c>
      <c r="B3" s="78"/>
      <c r="C3" s="78"/>
      <c r="D3" s="35">
        <f>B3*C3</f>
        <v>0</v>
      </c>
      <c r="E3" s="62" t="s">
        <v>85</v>
      </c>
      <c r="F3" s="92"/>
      <c r="G3" s="68">
        <f>D20+D32+D40</f>
        <v>0</v>
      </c>
      <c r="H3" s="68">
        <f>D42+D43+D44</f>
        <v>0</v>
      </c>
      <c r="I3" s="68">
        <f>D41+D45+D46</f>
        <v>0</v>
      </c>
      <c r="J3" s="68">
        <f>D48</f>
        <v>0</v>
      </c>
      <c r="K3" s="29"/>
      <c r="L3" s="30"/>
      <c r="M3" s="54"/>
    </row>
    <row r="4" spans="1:13" ht="14.4" customHeight="1" x14ac:dyDescent="0.3">
      <c r="A4" s="14" t="s">
        <v>1</v>
      </c>
      <c r="B4" s="79"/>
      <c r="C4" s="79"/>
      <c r="D4" s="34">
        <f t="shared" ref="D4:D19" si="0">B4*C4</f>
        <v>0</v>
      </c>
      <c r="E4" s="8" t="s">
        <v>91</v>
      </c>
      <c r="F4" s="8"/>
      <c r="G4" s="88"/>
      <c r="H4" s="88"/>
      <c r="I4" s="88"/>
      <c r="J4" s="88"/>
      <c r="K4" s="28"/>
      <c r="L4" s="30"/>
    </row>
    <row r="5" spans="1:13" ht="15" thickBot="1" x14ac:dyDescent="0.35">
      <c r="A5" s="14" t="s">
        <v>2</v>
      </c>
      <c r="B5" s="79"/>
      <c r="C5" s="79"/>
      <c r="D5" s="34">
        <f t="shared" si="0"/>
        <v>0</v>
      </c>
      <c r="E5" s="96" t="s">
        <v>72</v>
      </c>
      <c r="F5" s="8"/>
      <c r="G5" s="103" t="str">
        <f>IF(AND(G3=0,SUM(G6:G26)=0,G4=0)," ",IF((SUM(G6:G26)+G4-G3)=0,"Korrekt","Kontrollera"))</f>
        <v xml:space="preserve"> </v>
      </c>
      <c r="H5" s="104" t="str">
        <f>IF(AND(H3=0,SUM(H6:H26)=0)," ",IF((SUM(H6:H26)-H3+H4)=0,"Korrekt","Kontrollera"))</f>
        <v xml:space="preserve"> </v>
      </c>
      <c r="I5" s="104" t="str">
        <f t="shared" ref="I5:J5" si="1">IF(AND(I3=0,SUM(I6:I26)=0)," ",IF(SUM(I6:I26)-I3+I4=0,"Korrekt","Kontrollera"))</f>
        <v xml:space="preserve"> </v>
      </c>
      <c r="J5" s="104" t="str">
        <f t="shared" si="1"/>
        <v xml:space="preserve"> </v>
      </c>
      <c r="K5" s="102"/>
      <c r="L5" s="30"/>
    </row>
    <row r="6" spans="1:13" x14ac:dyDescent="0.3">
      <c r="A6" s="14" t="s">
        <v>3</v>
      </c>
      <c r="B6" s="79"/>
      <c r="C6" s="79"/>
      <c r="D6" s="34">
        <f t="shared" si="0"/>
        <v>0</v>
      </c>
      <c r="E6" s="75" t="s">
        <v>96</v>
      </c>
      <c r="F6" s="105">
        <f>SUM(G6:J6)</f>
        <v>0</v>
      </c>
      <c r="G6" s="83"/>
      <c r="H6" s="78"/>
      <c r="I6" s="78"/>
      <c r="J6" s="98"/>
      <c r="K6" s="79"/>
      <c r="L6" s="106" t="str">
        <f t="shared" ref="L6:L26" si="2">IF(SUM(G6:K6)=0," ",IF(SUM(G6:K6)&gt;=1720,"Heltid","Deltid"))</f>
        <v xml:space="preserve"> </v>
      </c>
    </row>
    <row r="7" spans="1:13" x14ac:dyDescent="0.3">
      <c r="A7" s="14" t="s">
        <v>4</v>
      </c>
      <c r="B7" s="79"/>
      <c r="C7" s="79"/>
      <c r="D7" s="34">
        <f t="shared" si="0"/>
        <v>0</v>
      </c>
      <c r="E7" s="107" t="s">
        <v>31</v>
      </c>
      <c r="F7" s="97">
        <f t="shared" ref="F7:F26" si="3">SUM(G7:J7)</f>
        <v>0</v>
      </c>
      <c r="G7" s="84"/>
      <c r="H7" s="81"/>
      <c r="I7" s="81"/>
      <c r="J7" s="89"/>
      <c r="K7" s="79"/>
      <c r="L7" s="99" t="str">
        <f t="shared" si="2"/>
        <v xml:space="preserve"> </v>
      </c>
    </row>
    <row r="8" spans="1:13" x14ac:dyDescent="0.3">
      <c r="A8" s="14" t="s">
        <v>5</v>
      </c>
      <c r="B8" s="79"/>
      <c r="C8" s="79"/>
      <c r="D8" s="34">
        <f t="shared" si="0"/>
        <v>0</v>
      </c>
      <c r="E8" s="108" t="s">
        <v>48</v>
      </c>
      <c r="F8" s="97">
        <f t="shared" si="3"/>
        <v>0</v>
      </c>
      <c r="G8" s="85"/>
      <c r="H8" s="79"/>
      <c r="I8" s="79"/>
      <c r="J8" s="90"/>
      <c r="K8" s="79"/>
      <c r="L8" s="100" t="str">
        <f t="shared" si="2"/>
        <v xml:space="preserve"> </v>
      </c>
    </row>
    <row r="9" spans="1:13" x14ac:dyDescent="0.3">
      <c r="A9" s="14" t="s">
        <v>6</v>
      </c>
      <c r="B9" s="79"/>
      <c r="C9" s="79"/>
      <c r="D9" s="34">
        <f t="shared" si="0"/>
        <v>0</v>
      </c>
      <c r="E9" s="108" t="s">
        <v>49</v>
      </c>
      <c r="F9" s="97">
        <f t="shared" si="3"/>
        <v>0</v>
      </c>
      <c r="G9" s="85"/>
      <c r="H9" s="79"/>
      <c r="I9" s="79"/>
      <c r="J9" s="90"/>
      <c r="K9" s="79"/>
      <c r="L9" s="100" t="str">
        <f t="shared" si="2"/>
        <v xml:space="preserve"> </v>
      </c>
    </row>
    <row r="10" spans="1:13" x14ac:dyDescent="0.3">
      <c r="A10" s="14" t="s">
        <v>7</v>
      </c>
      <c r="B10" s="79"/>
      <c r="C10" s="79"/>
      <c r="D10" s="34">
        <f t="shared" si="0"/>
        <v>0</v>
      </c>
      <c r="E10" s="108" t="s">
        <v>50</v>
      </c>
      <c r="F10" s="97">
        <f t="shared" si="3"/>
        <v>0</v>
      </c>
      <c r="G10" s="85"/>
      <c r="H10" s="79"/>
      <c r="I10" s="79"/>
      <c r="J10" s="90"/>
      <c r="K10" s="79"/>
      <c r="L10" s="100" t="str">
        <f t="shared" si="2"/>
        <v xml:space="preserve"> </v>
      </c>
    </row>
    <row r="11" spans="1:13" x14ac:dyDescent="0.3">
      <c r="A11" s="14" t="s">
        <v>8</v>
      </c>
      <c r="B11" s="79"/>
      <c r="C11" s="79"/>
      <c r="D11" s="34">
        <f t="shared" si="0"/>
        <v>0</v>
      </c>
      <c r="E11" s="108" t="s">
        <v>51</v>
      </c>
      <c r="F11" s="97">
        <f t="shared" si="3"/>
        <v>0</v>
      </c>
      <c r="G11" s="85"/>
      <c r="H11" s="79"/>
      <c r="I11" s="79"/>
      <c r="J11" s="90"/>
      <c r="K11" s="79"/>
      <c r="L11" s="100" t="str">
        <f t="shared" si="2"/>
        <v xml:space="preserve"> </v>
      </c>
    </row>
    <row r="12" spans="1:13" x14ac:dyDescent="0.3">
      <c r="A12" s="14" t="s">
        <v>9</v>
      </c>
      <c r="B12" s="79"/>
      <c r="C12" s="79"/>
      <c r="D12" s="34">
        <f t="shared" si="0"/>
        <v>0</v>
      </c>
      <c r="E12" s="108" t="s">
        <v>52</v>
      </c>
      <c r="F12" s="97">
        <f t="shared" si="3"/>
        <v>0</v>
      </c>
      <c r="G12" s="85"/>
      <c r="H12" s="79"/>
      <c r="I12" s="79"/>
      <c r="J12" s="90"/>
      <c r="K12" s="79"/>
      <c r="L12" s="100" t="str">
        <f t="shared" si="2"/>
        <v xml:space="preserve"> </v>
      </c>
    </row>
    <row r="13" spans="1:13" x14ac:dyDescent="0.3">
      <c r="A13" s="14" t="s">
        <v>10</v>
      </c>
      <c r="B13" s="79"/>
      <c r="C13" s="79"/>
      <c r="D13" s="34">
        <f t="shared" si="0"/>
        <v>0</v>
      </c>
      <c r="E13" s="108" t="s">
        <v>53</v>
      </c>
      <c r="F13" s="97">
        <f t="shared" si="3"/>
        <v>0</v>
      </c>
      <c r="G13" s="85"/>
      <c r="H13" s="79"/>
      <c r="I13" s="79"/>
      <c r="J13" s="90"/>
      <c r="K13" s="79"/>
      <c r="L13" s="100" t="str">
        <f t="shared" si="2"/>
        <v xml:space="preserve"> </v>
      </c>
    </row>
    <row r="14" spans="1:13" x14ac:dyDescent="0.3">
      <c r="A14" s="14" t="s">
        <v>11</v>
      </c>
      <c r="B14" s="79"/>
      <c r="C14" s="79"/>
      <c r="D14" s="34">
        <f t="shared" si="0"/>
        <v>0</v>
      </c>
      <c r="E14" s="108" t="s">
        <v>54</v>
      </c>
      <c r="F14" s="97">
        <f t="shared" si="3"/>
        <v>0</v>
      </c>
      <c r="G14" s="85"/>
      <c r="H14" s="79"/>
      <c r="I14" s="79"/>
      <c r="J14" s="90"/>
      <c r="K14" s="79"/>
      <c r="L14" s="100" t="str">
        <f t="shared" si="2"/>
        <v xml:space="preserve"> </v>
      </c>
    </row>
    <row r="15" spans="1:13" x14ac:dyDescent="0.3">
      <c r="A15" s="14" t="s">
        <v>12</v>
      </c>
      <c r="B15" s="79"/>
      <c r="C15" s="79"/>
      <c r="D15" s="34">
        <f t="shared" si="0"/>
        <v>0</v>
      </c>
      <c r="E15" s="108" t="s">
        <v>55</v>
      </c>
      <c r="F15" s="97">
        <f t="shared" si="3"/>
        <v>0</v>
      </c>
      <c r="G15" s="85"/>
      <c r="H15" s="79"/>
      <c r="I15" s="79"/>
      <c r="J15" s="90"/>
      <c r="K15" s="79"/>
      <c r="L15" s="100" t="str">
        <f t="shared" si="2"/>
        <v xml:space="preserve"> </v>
      </c>
    </row>
    <row r="16" spans="1:13" x14ac:dyDescent="0.3">
      <c r="A16" s="14" t="s">
        <v>13</v>
      </c>
      <c r="B16" s="79"/>
      <c r="C16" s="79"/>
      <c r="D16" s="34">
        <f t="shared" si="0"/>
        <v>0</v>
      </c>
      <c r="E16" s="108" t="s">
        <v>56</v>
      </c>
      <c r="F16" s="97">
        <f t="shared" si="3"/>
        <v>0</v>
      </c>
      <c r="G16" s="85"/>
      <c r="H16" s="79"/>
      <c r="I16" s="79"/>
      <c r="J16" s="90"/>
      <c r="K16" s="79"/>
      <c r="L16" s="100" t="str">
        <f t="shared" si="2"/>
        <v xml:space="preserve"> </v>
      </c>
    </row>
    <row r="17" spans="1:12" x14ac:dyDescent="0.3">
      <c r="A17" s="76"/>
      <c r="B17" s="79"/>
      <c r="C17" s="79"/>
      <c r="D17" s="34">
        <f t="shared" si="0"/>
        <v>0</v>
      </c>
      <c r="E17" s="108" t="s">
        <v>62</v>
      </c>
      <c r="F17" s="97">
        <f t="shared" si="3"/>
        <v>0</v>
      </c>
      <c r="G17" s="85"/>
      <c r="H17" s="79"/>
      <c r="I17" s="79"/>
      <c r="J17" s="90"/>
      <c r="K17" s="79"/>
      <c r="L17" s="100" t="str">
        <f t="shared" si="2"/>
        <v xml:space="preserve"> </v>
      </c>
    </row>
    <row r="18" spans="1:12" x14ac:dyDescent="0.3">
      <c r="A18" s="76"/>
      <c r="B18" s="79"/>
      <c r="C18" s="79"/>
      <c r="D18" s="34">
        <f t="shared" si="0"/>
        <v>0</v>
      </c>
      <c r="E18" s="108" t="s">
        <v>63</v>
      </c>
      <c r="F18" s="97">
        <f t="shared" si="3"/>
        <v>0</v>
      </c>
      <c r="G18" s="85"/>
      <c r="H18" s="79"/>
      <c r="I18" s="79"/>
      <c r="J18" s="90"/>
      <c r="K18" s="79"/>
      <c r="L18" s="100" t="str">
        <f t="shared" si="2"/>
        <v xml:space="preserve"> </v>
      </c>
    </row>
    <row r="19" spans="1:12" ht="15" thickBot="1" x14ac:dyDescent="0.35">
      <c r="A19" s="77"/>
      <c r="B19" s="80"/>
      <c r="C19" s="80"/>
      <c r="D19" s="36">
        <f t="shared" si="0"/>
        <v>0</v>
      </c>
      <c r="E19" s="108" t="s">
        <v>64</v>
      </c>
      <c r="F19" s="97">
        <f t="shared" si="3"/>
        <v>0</v>
      </c>
      <c r="G19" s="85"/>
      <c r="H19" s="79"/>
      <c r="I19" s="79"/>
      <c r="J19" s="90"/>
      <c r="K19" s="79"/>
      <c r="L19" s="100" t="str">
        <f t="shared" si="2"/>
        <v xml:space="preserve"> </v>
      </c>
    </row>
    <row r="20" spans="1:12" ht="15" thickBot="1" x14ac:dyDescent="0.35">
      <c r="A20" s="5" t="s">
        <v>15</v>
      </c>
      <c r="B20" s="11"/>
      <c r="C20" s="53" t="s">
        <v>40</v>
      </c>
      <c r="D20" s="69">
        <f>SUM(D3:D19)</f>
        <v>0</v>
      </c>
      <c r="E20" s="108" t="s">
        <v>65</v>
      </c>
      <c r="F20" s="97">
        <f t="shared" si="3"/>
        <v>0</v>
      </c>
      <c r="G20" s="85"/>
      <c r="H20" s="79"/>
      <c r="I20" s="79"/>
      <c r="J20" s="90"/>
      <c r="K20" s="79"/>
      <c r="L20" s="100" t="str">
        <f t="shared" si="2"/>
        <v xml:space="preserve"> </v>
      </c>
    </row>
    <row r="21" spans="1:12" x14ac:dyDescent="0.3">
      <c r="A21" s="16" t="s">
        <v>16</v>
      </c>
      <c r="B21" s="81"/>
      <c r="C21" s="78"/>
      <c r="D21" s="35">
        <f>B21*C21</f>
        <v>0</v>
      </c>
      <c r="E21" s="108" t="s">
        <v>66</v>
      </c>
      <c r="F21" s="97">
        <f t="shared" si="3"/>
        <v>0</v>
      </c>
      <c r="G21" s="85"/>
      <c r="H21" s="79"/>
      <c r="I21" s="79"/>
      <c r="J21" s="90"/>
      <c r="K21" s="79"/>
      <c r="L21" s="100" t="str">
        <f t="shared" si="2"/>
        <v xml:space="preserve"> </v>
      </c>
    </row>
    <row r="22" spans="1:12" x14ac:dyDescent="0.3">
      <c r="A22" s="14" t="s">
        <v>17</v>
      </c>
      <c r="B22" s="79"/>
      <c r="C22" s="79"/>
      <c r="D22" s="34">
        <f t="shared" ref="D22:D31" si="4">B22*C22</f>
        <v>0</v>
      </c>
      <c r="E22" s="108" t="s">
        <v>67</v>
      </c>
      <c r="F22" s="97">
        <f t="shared" si="3"/>
        <v>0</v>
      </c>
      <c r="G22" s="85"/>
      <c r="H22" s="79"/>
      <c r="I22" s="79"/>
      <c r="J22" s="90"/>
      <c r="K22" s="79"/>
      <c r="L22" s="100" t="str">
        <f t="shared" si="2"/>
        <v xml:space="preserve"> </v>
      </c>
    </row>
    <row r="23" spans="1:12" x14ac:dyDescent="0.3">
      <c r="A23" s="14" t="s">
        <v>18</v>
      </c>
      <c r="B23" s="79"/>
      <c r="C23" s="79"/>
      <c r="D23" s="34">
        <f t="shared" si="4"/>
        <v>0</v>
      </c>
      <c r="E23" s="108" t="s">
        <v>68</v>
      </c>
      <c r="F23" s="97">
        <f t="shared" si="3"/>
        <v>0</v>
      </c>
      <c r="G23" s="85"/>
      <c r="H23" s="79"/>
      <c r="I23" s="79"/>
      <c r="J23" s="90"/>
      <c r="K23" s="79"/>
      <c r="L23" s="100" t="str">
        <f t="shared" si="2"/>
        <v xml:space="preserve"> </v>
      </c>
    </row>
    <row r="24" spans="1:12" x14ac:dyDescent="0.3">
      <c r="A24" s="14" t="s">
        <v>22</v>
      </c>
      <c r="B24" s="79"/>
      <c r="C24" s="79"/>
      <c r="D24" s="34">
        <f t="shared" si="4"/>
        <v>0</v>
      </c>
      <c r="E24" s="108" t="s">
        <v>69</v>
      </c>
      <c r="F24" s="97">
        <f t="shared" si="3"/>
        <v>0</v>
      </c>
      <c r="G24" s="85"/>
      <c r="H24" s="79"/>
      <c r="I24" s="79"/>
      <c r="J24" s="90"/>
      <c r="K24" s="79"/>
      <c r="L24" s="100" t="str">
        <f t="shared" si="2"/>
        <v xml:space="preserve"> </v>
      </c>
    </row>
    <row r="25" spans="1:12" x14ac:dyDescent="0.3">
      <c r="A25" s="14" t="s">
        <v>19</v>
      </c>
      <c r="B25" s="79"/>
      <c r="C25" s="79"/>
      <c r="D25" s="34">
        <f t="shared" si="4"/>
        <v>0</v>
      </c>
      <c r="E25" s="108" t="s">
        <v>70</v>
      </c>
      <c r="F25" s="97">
        <f t="shared" si="3"/>
        <v>0</v>
      </c>
      <c r="G25" s="85"/>
      <c r="H25" s="79"/>
      <c r="I25" s="79"/>
      <c r="J25" s="90"/>
      <c r="K25" s="79"/>
      <c r="L25" s="100" t="str">
        <f t="shared" si="2"/>
        <v xml:space="preserve"> </v>
      </c>
    </row>
    <row r="26" spans="1:12" ht="15" thickBot="1" x14ac:dyDescent="0.35">
      <c r="A26" s="14" t="s">
        <v>20</v>
      </c>
      <c r="B26" s="79"/>
      <c r="C26" s="79"/>
      <c r="D26" s="34">
        <f t="shared" si="4"/>
        <v>0</v>
      </c>
      <c r="E26" s="109" t="s">
        <v>71</v>
      </c>
      <c r="F26" s="110">
        <f t="shared" si="3"/>
        <v>0</v>
      </c>
      <c r="G26" s="86"/>
      <c r="H26" s="80"/>
      <c r="I26" s="80"/>
      <c r="J26" s="91"/>
      <c r="K26" s="80"/>
      <c r="L26" s="101" t="str">
        <f t="shared" si="2"/>
        <v xml:space="preserve"> </v>
      </c>
    </row>
    <row r="27" spans="1:12" x14ac:dyDescent="0.3">
      <c r="A27" s="14" t="s">
        <v>21</v>
      </c>
      <c r="B27" s="79"/>
      <c r="C27" s="79"/>
      <c r="D27" s="55">
        <f t="shared" si="4"/>
        <v>0</v>
      </c>
      <c r="E27" s="3"/>
      <c r="F27" s="6"/>
      <c r="G27" s="6"/>
      <c r="H27" s="6"/>
      <c r="I27" s="6"/>
      <c r="J27" s="6"/>
      <c r="K27" s="6"/>
      <c r="L27" s="44"/>
    </row>
    <row r="28" spans="1:12" ht="14.4" customHeight="1" x14ac:dyDescent="0.3">
      <c r="A28" s="76"/>
      <c r="B28" s="79"/>
      <c r="C28" s="79"/>
      <c r="D28" s="55">
        <f t="shared" si="4"/>
        <v>0</v>
      </c>
      <c r="E28" s="120" t="s">
        <v>86</v>
      </c>
      <c r="F28" s="121"/>
      <c r="G28" s="122"/>
      <c r="H28" s="122"/>
      <c r="I28" s="6"/>
      <c r="J28" s="6"/>
      <c r="K28" s="6"/>
      <c r="L28" s="44"/>
    </row>
    <row r="29" spans="1:12" ht="14.4" customHeight="1" x14ac:dyDescent="0.3">
      <c r="A29" s="76"/>
      <c r="B29" s="79"/>
      <c r="C29" s="79"/>
      <c r="D29" s="55">
        <f t="shared" si="4"/>
        <v>0</v>
      </c>
      <c r="E29" s="120"/>
      <c r="F29" s="121"/>
      <c r="G29" s="122"/>
      <c r="H29" s="122"/>
      <c r="I29" s="59"/>
      <c r="J29" s="59"/>
      <c r="K29" s="59"/>
      <c r="L29" s="64"/>
    </row>
    <row r="30" spans="1:12" x14ac:dyDescent="0.3">
      <c r="A30" s="76"/>
      <c r="B30" s="79"/>
      <c r="C30" s="79"/>
      <c r="D30" s="55">
        <f t="shared" si="4"/>
        <v>0</v>
      </c>
      <c r="E30" s="3"/>
      <c r="F30" s="6"/>
      <c r="G30" s="59"/>
      <c r="H30" s="59"/>
      <c r="I30" s="59"/>
      <c r="J30" s="59"/>
      <c r="K30" s="59"/>
      <c r="L30" s="64"/>
    </row>
    <row r="31" spans="1:12" ht="15" thickBot="1" x14ac:dyDescent="0.35">
      <c r="A31" s="77"/>
      <c r="B31" s="80"/>
      <c r="C31" s="80"/>
      <c r="D31" s="56">
        <f t="shared" si="4"/>
        <v>0</v>
      </c>
      <c r="E31" s="65" t="s">
        <v>94</v>
      </c>
      <c r="F31" s="93"/>
      <c r="G31" s="59"/>
      <c r="H31" s="59"/>
      <c r="I31" s="59"/>
      <c r="J31" s="59"/>
      <c r="K31" s="59"/>
      <c r="L31" s="64"/>
    </row>
    <row r="32" spans="1:12" ht="15" thickBot="1" x14ac:dyDescent="0.35">
      <c r="A32" s="18" t="s">
        <v>25</v>
      </c>
      <c r="B32" s="17"/>
      <c r="C32" s="19" t="s">
        <v>39</v>
      </c>
      <c r="D32" s="70">
        <f>SUM(D21:D31)</f>
        <v>0</v>
      </c>
      <c r="E32" s="74" t="s">
        <v>100</v>
      </c>
      <c r="F32" s="94"/>
      <c r="G32" s="59"/>
      <c r="H32" s="59"/>
      <c r="I32" s="59"/>
      <c r="J32" s="59"/>
      <c r="K32" s="59"/>
      <c r="L32" s="64"/>
    </row>
    <row r="33" spans="1:12" x14ac:dyDescent="0.3">
      <c r="A33" s="16" t="s">
        <v>46</v>
      </c>
      <c r="B33" s="78"/>
      <c r="C33" s="78"/>
      <c r="D33" s="57">
        <f>B33*C33</f>
        <v>0</v>
      </c>
      <c r="E33" s="3" t="s">
        <v>87</v>
      </c>
      <c r="F33" s="6"/>
      <c r="G33" s="59" t="s">
        <v>88</v>
      </c>
      <c r="H33" s="59" t="s">
        <v>89</v>
      </c>
      <c r="I33" s="59"/>
      <c r="J33" s="59"/>
      <c r="K33" s="59"/>
      <c r="L33" s="64"/>
    </row>
    <row r="34" spans="1:12" x14ac:dyDescent="0.3">
      <c r="A34" s="14" t="s">
        <v>45</v>
      </c>
      <c r="B34" s="79"/>
      <c r="C34" s="79"/>
      <c r="D34" s="55">
        <f t="shared" ref="D34:D39" si="5">B34*C34</f>
        <v>0</v>
      </c>
      <c r="E34" s="76"/>
      <c r="F34" s="85"/>
      <c r="G34" s="79"/>
      <c r="H34" s="119"/>
      <c r="I34" s="119"/>
      <c r="J34" s="59"/>
      <c r="K34" s="59"/>
      <c r="L34" s="64"/>
    </row>
    <row r="35" spans="1:12" x14ac:dyDescent="0.3">
      <c r="A35" s="14" t="s">
        <v>47</v>
      </c>
      <c r="B35" s="79"/>
      <c r="C35" s="79"/>
      <c r="D35" s="55">
        <f t="shared" si="5"/>
        <v>0</v>
      </c>
      <c r="E35" s="76"/>
      <c r="F35" s="85"/>
      <c r="G35" s="79"/>
      <c r="H35" s="119"/>
      <c r="I35" s="119"/>
      <c r="J35" s="59"/>
      <c r="K35" s="59"/>
      <c r="L35" s="64"/>
    </row>
    <row r="36" spans="1:12" x14ac:dyDescent="0.3">
      <c r="A36" s="76"/>
      <c r="B36" s="79"/>
      <c r="C36" s="79"/>
      <c r="D36" s="55">
        <f t="shared" si="5"/>
        <v>0</v>
      </c>
      <c r="E36" s="76"/>
      <c r="F36" s="85"/>
      <c r="G36" s="79"/>
      <c r="H36" s="119"/>
      <c r="I36" s="119"/>
      <c r="J36" s="59"/>
      <c r="K36" s="59"/>
      <c r="L36" s="64"/>
    </row>
    <row r="37" spans="1:12" x14ac:dyDescent="0.3">
      <c r="A37" s="76"/>
      <c r="B37" s="79"/>
      <c r="C37" s="79"/>
      <c r="D37" s="55">
        <f t="shared" si="5"/>
        <v>0</v>
      </c>
      <c r="E37" s="76"/>
      <c r="F37" s="85"/>
      <c r="G37" s="79"/>
      <c r="H37" s="119"/>
      <c r="I37" s="119"/>
      <c r="J37" s="59"/>
      <c r="K37" s="59"/>
      <c r="L37" s="64"/>
    </row>
    <row r="38" spans="1:12" x14ac:dyDescent="0.3">
      <c r="A38" s="76"/>
      <c r="B38" s="79"/>
      <c r="C38" s="79"/>
      <c r="D38" s="55">
        <f t="shared" si="5"/>
        <v>0</v>
      </c>
      <c r="E38" s="76"/>
      <c r="F38" s="85"/>
      <c r="G38" s="79"/>
      <c r="H38" s="119"/>
      <c r="I38" s="119"/>
      <c r="J38" s="59"/>
      <c r="K38" s="59"/>
      <c r="L38" s="64"/>
    </row>
    <row r="39" spans="1:12" ht="15" thickBot="1" x14ac:dyDescent="0.35">
      <c r="A39" s="77"/>
      <c r="B39" s="80"/>
      <c r="C39" s="80"/>
      <c r="D39" s="56">
        <f t="shared" si="5"/>
        <v>0</v>
      </c>
      <c r="E39" s="76"/>
      <c r="F39" s="85"/>
      <c r="G39" s="79"/>
      <c r="H39" s="119"/>
      <c r="I39" s="119"/>
      <c r="J39" s="59"/>
      <c r="K39" s="59"/>
      <c r="L39" s="64"/>
    </row>
    <row r="40" spans="1:12" ht="15" thickBot="1" x14ac:dyDescent="0.35">
      <c r="A40" s="23" t="s">
        <v>26</v>
      </c>
      <c r="B40" s="17"/>
      <c r="C40" s="19" t="s">
        <v>41</v>
      </c>
      <c r="D40" s="70">
        <f>SUM(D33:D39)</f>
        <v>0</v>
      </c>
      <c r="E40" s="76"/>
      <c r="F40" s="85"/>
      <c r="G40" s="79"/>
      <c r="H40" s="119"/>
      <c r="I40" s="119"/>
      <c r="J40" s="59"/>
      <c r="K40" s="59"/>
      <c r="L40" s="64"/>
    </row>
    <row r="41" spans="1:12" x14ac:dyDescent="0.3">
      <c r="A41" s="25" t="s">
        <v>27</v>
      </c>
      <c r="B41" s="83"/>
      <c r="C41" s="78"/>
      <c r="D41" s="57">
        <f>B41*C41</f>
        <v>0</v>
      </c>
      <c r="E41" s="76"/>
      <c r="F41" s="85"/>
      <c r="G41" s="79"/>
      <c r="H41" s="119"/>
      <c r="I41" s="119"/>
      <c r="J41" s="59"/>
      <c r="K41" s="59"/>
      <c r="L41" s="64"/>
    </row>
    <row r="42" spans="1:12" x14ac:dyDescent="0.3">
      <c r="A42" s="26" t="s">
        <v>28</v>
      </c>
      <c r="B42" s="84"/>
      <c r="C42" s="81"/>
      <c r="D42" s="55">
        <f t="shared" ref="D42:D46" si="6">B42*C42</f>
        <v>0</v>
      </c>
      <c r="E42" s="76"/>
      <c r="F42" s="85"/>
      <c r="G42" s="79"/>
      <c r="H42" s="119"/>
      <c r="I42" s="119"/>
      <c r="J42" s="59"/>
      <c r="K42" s="59"/>
      <c r="L42" s="64"/>
    </row>
    <row r="43" spans="1:12" x14ac:dyDescent="0.3">
      <c r="A43" s="26" t="s">
        <v>29</v>
      </c>
      <c r="B43" s="85"/>
      <c r="C43" s="79"/>
      <c r="D43" s="55">
        <f t="shared" si="6"/>
        <v>0</v>
      </c>
      <c r="E43" s="76"/>
      <c r="F43" s="85"/>
      <c r="G43" s="79"/>
      <c r="H43" s="119"/>
      <c r="I43" s="119"/>
      <c r="J43" s="59"/>
      <c r="K43" s="59"/>
      <c r="L43" s="64"/>
    </row>
    <row r="44" spans="1:12" x14ac:dyDescent="0.3">
      <c r="A44" s="26" t="s">
        <v>97</v>
      </c>
      <c r="B44" s="85"/>
      <c r="C44" s="79"/>
      <c r="D44" s="55">
        <f t="shared" si="6"/>
        <v>0</v>
      </c>
      <c r="E44" s="76"/>
      <c r="F44" s="85"/>
      <c r="G44" s="79"/>
      <c r="H44" s="119"/>
      <c r="I44" s="119"/>
      <c r="J44" s="59"/>
      <c r="K44" s="59"/>
      <c r="L44" s="64"/>
    </row>
    <row r="45" spans="1:12" x14ac:dyDescent="0.3">
      <c r="A45" s="26" t="s">
        <v>26</v>
      </c>
      <c r="B45" s="85"/>
      <c r="C45" s="79"/>
      <c r="D45" s="55">
        <f t="shared" si="6"/>
        <v>0</v>
      </c>
      <c r="E45" s="76"/>
      <c r="F45" s="85"/>
      <c r="G45" s="79"/>
      <c r="H45" s="119"/>
      <c r="I45" s="119"/>
      <c r="J45" s="59"/>
      <c r="K45" s="59"/>
      <c r="L45" s="64"/>
    </row>
    <row r="46" spans="1:12" ht="15" thickBot="1" x14ac:dyDescent="0.35">
      <c r="A46" s="82" t="s">
        <v>61</v>
      </c>
      <c r="B46" s="86"/>
      <c r="C46" s="80"/>
      <c r="D46" s="58">
        <f t="shared" si="6"/>
        <v>0</v>
      </c>
      <c r="E46" s="76"/>
      <c r="F46" s="85"/>
      <c r="G46" s="79"/>
      <c r="H46" s="119"/>
      <c r="I46" s="119"/>
      <c r="J46" s="59"/>
      <c r="K46" s="59"/>
      <c r="L46" s="64"/>
    </row>
    <row r="47" spans="1:12" ht="15" thickBot="1" x14ac:dyDescent="0.35">
      <c r="A47" s="24"/>
      <c r="B47" s="10"/>
      <c r="C47" s="20" t="s">
        <v>98</v>
      </c>
      <c r="D47" s="71">
        <f>SUM(D41:D46)</f>
        <v>0</v>
      </c>
      <c r="E47" s="76"/>
      <c r="F47" s="85"/>
      <c r="G47" s="79"/>
      <c r="H47" s="119"/>
      <c r="I47" s="119"/>
      <c r="J47" s="59"/>
      <c r="K47" s="59"/>
      <c r="L47" s="64"/>
    </row>
    <row r="48" spans="1:12" ht="15" thickBot="1" x14ac:dyDescent="0.35">
      <c r="A48" s="7"/>
      <c r="B48" s="12"/>
      <c r="C48" s="21" t="s">
        <v>38</v>
      </c>
      <c r="D48" s="87"/>
      <c r="E48" s="14"/>
      <c r="F48" s="63"/>
      <c r="G48" s="15" t="s">
        <v>90</v>
      </c>
      <c r="H48" s="123">
        <f>SUM(H34:I47)</f>
        <v>0</v>
      </c>
      <c r="I48" s="123"/>
      <c r="J48" s="59"/>
      <c r="K48" s="59"/>
      <c r="L48" s="64"/>
    </row>
    <row r="49" spans="1:12" ht="15" thickBot="1" x14ac:dyDescent="0.35">
      <c r="A49" s="7"/>
      <c r="B49" s="8"/>
      <c r="C49" s="22" t="s">
        <v>37</v>
      </c>
      <c r="D49" s="72">
        <f>(D20+D32+D40+D47+D48)</f>
        <v>0</v>
      </c>
      <c r="E49" s="66"/>
      <c r="F49" s="95"/>
      <c r="G49" s="40"/>
      <c r="H49" s="40"/>
      <c r="I49" s="40"/>
      <c r="J49" s="40"/>
      <c r="K49" s="40"/>
      <c r="L49" s="46"/>
    </row>
    <row r="50" spans="1:12" x14ac:dyDescent="0.3">
      <c r="A50" s="7"/>
      <c r="B50" s="8"/>
      <c r="C50" s="8"/>
      <c r="D50" s="9"/>
    </row>
    <row r="51" spans="1:12" x14ac:dyDescent="0.3">
      <c r="A51" s="7"/>
      <c r="B51" s="8"/>
      <c r="C51" s="8"/>
      <c r="D51" s="9"/>
    </row>
    <row r="52" spans="1:12" x14ac:dyDescent="0.3">
      <c r="A52" s="8"/>
      <c r="B52" s="9"/>
      <c r="C52" s="9"/>
      <c r="D52" s="9"/>
    </row>
    <row r="53" spans="1:12" x14ac:dyDescent="0.3">
      <c r="B53" s="6"/>
      <c r="C53" s="6"/>
      <c r="D53" s="6"/>
    </row>
  </sheetData>
  <sheetProtection algorithmName="SHA-512" hashValue="XEygPCGjMWBxwqiWjn8MuSPDF+iTlyYQY0SYXh3F9GvRroDm135Dt//yXfoM0kewfgtVPa9xzJGn4yi8l1pfEQ==" saltValue="rK/ucyVzFyGJU+CcW/4OOg==" spinCount="100000" sheet="1" objects="1" scenarios="1" selectLockedCells="1"/>
  <mergeCells count="16">
    <mergeCell ref="H46:I46"/>
    <mergeCell ref="H47:I47"/>
    <mergeCell ref="H48:I48"/>
    <mergeCell ref="H40:I40"/>
    <mergeCell ref="H41:I41"/>
    <mergeCell ref="H42:I42"/>
    <mergeCell ref="H43:I43"/>
    <mergeCell ref="H44:I44"/>
    <mergeCell ref="H45:I45"/>
    <mergeCell ref="H39:I39"/>
    <mergeCell ref="E28:H29"/>
    <mergeCell ref="H34:I34"/>
    <mergeCell ref="H35:I35"/>
    <mergeCell ref="H36:I36"/>
    <mergeCell ref="H37:I37"/>
    <mergeCell ref="H38:I38"/>
  </mergeCells>
  <conditionalFormatting sqref="G5:J5">
    <cfRule type="containsText" dxfId="1" priority="4" operator="containsText" text="Kontrollera">
      <formula>NOT(ISERROR(SEARCH("Kontrollera",G5)))</formula>
    </cfRule>
  </conditionalFormatting>
  <conditionalFormatting sqref="K6:K26">
    <cfRule type="containsBlanks" priority="3">
      <formula>LEN(TRIM(K6))=0</formula>
    </cfRule>
  </conditionalFormatting>
  <conditionalFormatting sqref="K6:K26">
    <cfRule type="expression" dxfId="0" priority="1">
      <formula>AND(OR(ISNUMBER(G6),ISNUMBER(H6),ISNUMBER(I6),ISNUMBER(J6)),ISBLANK(K6))</formula>
    </cfRule>
  </conditionalFormatting>
  <dataValidations count="3">
    <dataValidation type="list" allowBlank="1" showInputMessage="1" showErrorMessage="1" sqref="K29:K48">
      <formula1>"Man,Kvinna"</formula1>
    </dataValidation>
    <dataValidation type="decimal" operator="greaterThanOrEqual" allowBlank="1" showInputMessage="1" showErrorMessage="1" sqref="B3:C19 B21:C31 B33:C39 B41:C46 D48 H34:I47 G4:J4 G7:J26">
      <formula1>0</formula1>
    </dataValidation>
    <dataValidation type="list" allowBlank="1" showInputMessage="1" showErrorMessage="1" sqref="K6:K26">
      <formula1>"Man,Kvinna"</formula1>
    </dataValidation>
  </dataValidations>
  <pageMargins left="0.7" right="0.7" top="0.75" bottom="0.75" header="0.3" footer="0.3"/>
  <pageSetup paperSize="9" scale="9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_x00f6_rfattare xmlns="ef5c26e8-f27e-4552-904d-ff992ac5cc34" xsi:nil="true"/>
    <Beskrivning xmlns="ef5c26e8-f27e-4552-904d-ff992ac5cc34" xsi:nil="true"/>
    <Serienummer xmlns="ef5c26e8-f27e-4552-904d-ff992ac5cc34" xsi:nil="true"/>
    <PublishingStartDate xmlns="http://schemas.microsoft.com/sharepoint/v3" xsi:nil="true"/>
    <PublishingExpirationDate xmlns="http://schemas.microsoft.com/sharepoint/v3" xsi:nil="true"/>
    <Verksamhet xmlns="ef5c26e8-f27e-4552-904d-ff992ac5cc34" xsi:nil="true"/>
    <L_x00f6_pnummer xmlns="ef5c26e8-f27e-4552-904d-ff992ac5cc34" xsi:nil="true"/>
    <_x00c5_rtal xmlns="ef5c26e8-f27e-4552-904d-ff992ac5cc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4682D2FA164D642AFD43014C59CE4D7" ma:contentTypeVersion="7" ma:contentTypeDescription="Skapa ett nytt dokument." ma:contentTypeScope="" ma:versionID="cde2383dd2a6fbd60b9d261cd5f376f4">
  <xsd:schema xmlns:xsd="http://www.w3.org/2001/XMLSchema" xmlns:xs="http://www.w3.org/2001/XMLSchema" xmlns:p="http://schemas.microsoft.com/office/2006/metadata/properties" xmlns:ns1="http://schemas.microsoft.com/sharepoint/v3" xmlns:ns2="ef5c26e8-f27e-4552-904d-ff992ac5cc34" targetNamespace="http://schemas.microsoft.com/office/2006/metadata/properties" ma:root="true" ma:fieldsID="6b721f7e543d4afed2df901371b90165" ns1:_="" ns2:_="">
    <xsd:import namespace="http://schemas.microsoft.com/sharepoint/v3"/>
    <xsd:import namespace="ef5c26e8-f27e-4552-904d-ff992ac5cc34"/>
    <xsd:element name="properties">
      <xsd:complexType>
        <xsd:sequence>
          <xsd:element name="documentManagement">
            <xsd:complexType>
              <xsd:all>
                <xsd:element ref="ns1:PublishingStartDate" minOccurs="0"/>
                <xsd:element ref="ns1:PublishingExpirationDate" minOccurs="0"/>
                <xsd:element ref="ns2:F_x00f6_rfattare" minOccurs="0"/>
                <xsd:element ref="ns2:Serienummer" minOccurs="0"/>
                <xsd:element ref="ns2:L_x00f6_pnummer" minOccurs="0"/>
                <xsd:element ref="ns2:Verksamhet" minOccurs="0"/>
                <xsd:element ref="ns2:_x00c5_rtal" minOccurs="0"/>
                <xsd:element ref="ns2:Beskriv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hidden="true"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5c26e8-f27e-4552-904d-ff992ac5cc34" elementFormDefault="qualified">
    <xsd:import namespace="http://schemas.microsoft.com/office/2006/documentManagement/types"/>
    <xsd:import namespace="http://schemas.microsoft.com/office/infopath/2007/PartnerControls"/>
    <xsd:element name="F_x00f6_rfattare" ma:index="10" nillable="true" ma:displayName="Författare" ma:internalName="F_x00f6_rfattare">
      <xsd:simpleType>
        <xsd:restriction base="dms:Text"/>
      </xsd:simpleType>
    </xsd:element>
    <xsd:element name="Serienummer" ma:index="11" nillable="true" ma:displayName="Serienummer" ma:internalName="Serienummer">
      <xsd:simpleType>
        <xsd:restriction base="dms:Text"/>
      </xsd:simpleType>
    </xsd:element>
    <xsd:element name="L_x00f6_pnummer" ma:index="12" nillable="true" ma:displayName="Löpnummer" ma:internalName="L_x00f6_pnummer">
      <xsd:simpleType>
        <xsd:restriction base="dms:Text"/>
      </xsd:simpleType>
    </xsd:element>
    <xsd:element name="Verksamhet" ma:index="13" nillable="true" ma:displayName="Verksamhet" ma:internalName="Verksamhet">
      <xsd:simpleType>
        <xsd:restriction base="dms:Text"/>
      </xsd:simpleType>
    </xsd:element>
    <xsd:element name="_x00c5_rtal" ma:index="14" nillable="true" ma:displayName="Årtal" ma:internalName="_x00c5_rtal">
      <xsd:simpleType>
        <xsd:restriction base="dms:Text"/>
      </xsd:simpleType>
    </xsd:element>
    <xsd:element name="Beskrivning" ma:index="15" nillable="true" ma:displayName="Beskrivning" ma:internalName="Beskrivn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026996-DB94-4238-AF37-4C686FB033C2}">
  <ds:schemaRefs>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2006/documentManagement/types"/>
    <ds:schemaRef ds:uri="http://schemas.microsoft.com/sharepoint/v3"/>
    <ds:schemaRef ds:uri="http://schemas.microsoft.com/office/infopath/2007/PartnerControls"/>
    <ds:schemaRef ds:uri="http://purl.org/dc/elements/1.1/"/>
    <ds:schemaRef ds:uri="ef5c26e8-f27e-4552-904d-ff992ac5cc34"/>
    <ds:schemaRef ds:uri="http://purl.org/dc/terms/"/>
  </ds:schemaRefs>
</ds:datastoreItem>
</file>

<file path=customXml/itemProps2.xml><?xml version="1.0" encoding="utf-8"?>
<ds:datastoreItem xmlns:ds="http://schemas.openxmlformats.org/officeDocument/2006/customXml" ds:itemID="{FC299D72-DDDE-4B2E-9A13-A3074E0CA8BE}">
  <ds:schemaRefs>
    <ds:schemaRef ds:uri="http://schemas.microsoft.com/sharepoint/v3/contenttype/forms"/>
  </ds:schemaRefs>
</ds:datastoreItem>
</file>

<file path=customXml/itemProps3.xml><?xml version="1.0" encoding="utf-8"?>
<ds:datastoreItem xmlns:ds="http://schemas.openxmlformats.org/officeDocument/2006/customXml" ds:itemID="{AE70121C-C61A-4DD0-AAD9-67D5908E0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5c26e8-f27e-4552-904d-ff992ac5c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Försättsblad</vt:lpstr>
      <vt:lpstr>Företaget i nuläget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Håkansson Daniel</dc:creator>
  <cp:lastModifiedBy>Håkansson Daniel</cp:lastModifiedBy>
  <cp:lastPrinted>2018-01-15T10:04:12Z</cp:lastPrinted>
  <dcterms:created xsi:type="dcterms:W3CDTF">2018-01-04T07:19:05Z</dcterms:created>
  <dcterms:modified xsi:type="dcterms:W3CDTF">2019-01-28T09:02:01Z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0x010100D4682D2FA164D642AFD43014C59CE4D7</vt:lpwstr>
  </property>
</Properties>
</file>